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65476" windowWidth="10695" windowHeight="7245" activeTab="0"/>
  </bookViews>
  <sheets>
    <sheet name="личные" sheetId="1" r:id="rId1"/>
    <sheet name="командные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<sst xmlns="http://schemas.openxmlformats.org/spreadsheetml/2006/main" count="6" uniqueCount="6">
  <si>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Total results</t>
  </si>
  <si>
    <t>Total results                                                                                                      /Command superiority/</t>
  </si>
  <si>
    <t>&gt;100</t>
  </si>
  <si>
    <r>
      <t xml:space="preserve">Country/team                               </t>
    </r>
    <r>
      <rPr>
        <sz val="10"/>
        <rFont val="Arial"/>
        <family val="2"/>
      </rPr>
      <t>Страна,команда</t>
    </r>
  </si>
  <si>
    <r>
      <t>Quantity of the typed points</t>
    </r>
    <r>
      <rPr>
        <sz val="10"/>
        <rFont val="Arial"/>
        <family val="2"/>
      </rPr>
      <t xml:space="preserve">  Очки</t>
    </r>
  </si>
  <si>
    <t>COMBAT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</si>
</sst>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0"/>
      <color indexed="18"/>
      <name val="Arial Cyr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color indexed="9"/>
      <name val="Arial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sz val="14"/>
      <name val="Arial Cyr"/>
      <family val="0"/>
    </font>
    <font>
      <b/>
      <sz val="12"/>
      <color indexed="18"/>
      <name val="Arial Cyr"/>
      <family val="0"/>
    </font>
    <font>
      <i/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2" fillId="0" borderId="0" xfId="42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0" fillId="0" borderId="0" xfId="42" applyNumberFormat="1" applyFont="1" applyFill="1" applyBorder="1" applyAlignment="1" applyProtection="1">
      <alignment/>
      <protection/>
    </xf>
    <xf numFmtId="0" fontId="2" fillId="0" borderId="0" xfId="42" applyFont="1" applyBorder="1" applyAlignment="1" applyProtection="1">
      <alignment/>
      <protection/>
    </xf>
    <xf numFmtId="0" fontId="3" fillId="0" borderId="0" xfId="0" applyFont="1" applyAlignment="1">
      <alignment/>
    </xf>
    <xf numFmtId="0" fontId="8" fillId="0" borderId="0" xfId="42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0" xfId="42" applyNumberForma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4" fillId="0" borderId="0" xfId="42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42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0" fontId="9" fillId="0" borderId="0" xfId="42" applyFont="1" applyBorder="1" applyAlignment="1" applyProtection="1">
      <alignment horizontal="left"/>
      <protection/>
    </xf>
    <xf numFmtId="0" fontId="13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textRotation="90" wrapText="1"/>
    </xf>
    <xf numFmtId="0" fontId="0" fillId="0" borderId="0" xfId="0" applyFont="1" applyAlignment="1">
      <alignment/>
    </xf>
    <xf numFmtId="0" fontId="8" fillId="0" borderId="0" xfId="42" applyNumberFormat="1" applyFont="1" applyFill="1" applyBorder="1" applyAlignment="1" applyProtection="1">
      <alignment vertical="center" wrapText="1"/>
      <protection/>
    </xf>
    <xf numFmtId="16" fontId="0" fillId="0" borderId="0" xfId="42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4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0" fillId="34" borderId="18" xfId="42" applyNumberFormat="1" applyFont="1" applyFill="1" applyBorder="1" applyAlignment="1" applyProtection="1">
      <alignment horizontal="center" vertical="center" wrapText="1"/>
      <protection/>
    </xf>
    <xf numFmtId="0" fontId="20" fillId="34" borderId="19" xfId="42" applyNumberFormat="1" applyFont="1" applyFill="1" applyBorder="1" applyAlignment="1" applyProtection="1">
      <alignment horizontal="center" vertical="center" wrapText="1"/>
      <protection/>
    </xf>
    <xf numFmtId="0" fontId="20" fillId="34" borderId="20" xfId="42" applyNumberFormat="1" applyFont="1" applyFill="1" applyBorder="1" applyAlignment="1" applyProtection="1">
      <alignment horizontal="center" vertical="center" wrapText="1"/>
      <protection/>
    </xf>
    <xf numFmtId="0" fontId="21" fillId="34" borderId="18" xfId="42" applyNumberFormat="1" applyFont="1" applyFill="1" applyBorder="1" applyAlignment="1" applyProtection="1">
      <alignment horizontal="center" vertical="center" wrapText="1"/>
      <protection/>
    </xf>
    <xf numFmtId="0" fontId="21" fillId="34" borderId="19" xfId="42" applyNumberFormat="1" applyFont="1" applyFill="1" applyBorder="1" applyAlignment="1" applyProtection="1">
      <alignment horizontal="center" vertical="center" wrapText="1"/>
      <protection/>
    </xf>
    <xf numFmtId="0" fontId="21" fillId="34" borderId="2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18" fillId="34" borderId="18" xfId="42" applyNumberFormat="1" applyFont="1" applyFill="1" applyBorder="1" applyAlignment="1" applyProtection="1">
      <alignment horizontal="center" vertical="center" wrapText="1"/>
      <protection/>
    </xf>
    <xf numFmtId="0" fontId="18" fillId="34" borderId="19" xfId="42" applyNumberFormat="1" applyFont="1" applyFill="1" applyBorder="1" applyAlignment="1" applyProtection="1">
      <alignment horizontal="center" vertical="center" wrapText="1"/>
      <protection/>
    </xf>
    <xf numFmtId="0" fontId="18" fillId="34" borderId="20" xfId="42" applyNumberFormat="1" applyFont="1" applyFill="1" applyBorder="1" applyAlignment="1" applyProtection="1">
      <alignment horizontal="center" vertical="center" wrapText="1"/>
      <protection/>
    </xf>
    <xf numFmtId="0" fontId="8" fillId="34" borderId="31" xfId="42" applyNumberFormat="1" applyFont="1" applyFill="1" applyBorder="1" applyAlignment="1" applyProtection="1">
      <alignment horizontal="center" vertical="center" wrapText="1"/>
      <protection/>
    </xf>
    <xf numFmtId="0" fontId="8" fillId="34" borderId="30" xfId="42" applyNumberFormat="1" applyFont="1" applyFill="1" applyBorder="1" applyAlignment="1" applyProtection="1">
      <alignment horizontal="center" vertical="center" wrapText="1"/>
      <protection/>
    </xf>
    <xf numFmtId="0" fontId="8" fillId="34" borderId="32" xfId="42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295275</xdr:colOff>
      <xdr:row>0</xdr:row>
      <xdr:rowOff>704850</xdr:rowOff>
    </xdr:to>
    <xdr:pic>
      <xdr:nvPicPr>
        <xdr:cNvPr id="1" name="Picture 2" descr="logo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0</xdr:row>
      <xdr:rowOff>0</xdr:rowOff>
    </xdr:from>
    <xdr:to>
      <xdr:col>3</xdr:col>
      <xdr:colOff>1095375</xdr:colOff>
      <xdr:row>0</xdr:row>
      <xdr:rowOff>704850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60" t="8450" r="73979" b="15493"/>
        <a:stretch>
          <a:fillRect/>
        </a:stretch>
      </xdr:blipFill>
      <xdr:spPr>
        <a:xfrm>
          <a:off x="723900" y="0"/>
          <a:ext cx="11715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171450</xdr:rowOff>
    </xdr:from>
    <xdr:to>
      <xdr:col>2</xdr:col>
      <xdr:colOff>171450</xdr:colOff>
      <xdr:row>0</xdr:row>
      <xdr:rowOff>685800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60" t="8450" r="73979" b="15493"/>
        <a:stretch>
          <a:fillRect/>
        </a:stretch>
      </xdr:blipFill>
      <xdr:spPr>
        <a:xfrm>
          <a:off x="542925" y="171450"/>
          <a:ext cx="84772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219075</xdr:rowOff>
    </xdr:from>
    <xdr:to>
      <xdr:col>0</xdr:col>
      <xdr:colOff>466725</xdr:colOff>
      <xdr:row>0</xdr:row>
      <xdr:rowOff>704850</xdr:rowOff>
    </xdr:to>
    <xdr:pic>
      <xdr:nvPicPr>
        <xdr:cNvPr id="2" name="Picture 5" descr="logo[2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9075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63;&#1045;&#1052;&#1055;&#1048;&#1054;&#1053;&#1040;&#1058;&#1045;&#1074;&#1088;&#1086;&#1087;&#1099;%202011%20&#1057;&#1054;&#1060;&#1048;&#1071;\&#1078;&#1077;&#1085;&#1097;&#1080;&#1085;&#1099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63;&#1045;&#1052;&#1055;&#1048;&#1054;&#1053;&#1040;&#1058;&#1045;&#1074;&#1088;&#1086;&#1087;&#1099;%202011%20&#1057;&#1054;&#1060;&#1048;&#1071;\&#1073;&#1086;&#1077;&#1074;&#1086;&#1077;\&#1086;&#1090;&#1095;&#1077;&#1090;\&#1050;&#1086;&#1084;%20&#1087;&#1077;&#1088;&#1074;&#1077;&#1085;&#1089;&#1090;&#1074;&#1086;%20&#1041;&#1054;&#1045;&#1042;&#1054;&#10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>
        <row r="7">
          <cell r="B7">
            <v>1</v>
          </cell>
          <cell r="C7" t="str">
            <v>9</v>
          </cell>
          <cell r="D7">
            <v>1</v>
          </cell>
          <cell r="E7" t="str">
            <v>ASENOV Miroslav</v>
          </cell>
          <cell r="F7">
            <v>1993</v>
          </cell>
          <cell r="G7" t="str">
            <v>BGR</v>
          </cell>
        </row>
        <row r="8">
          <cell r="B8">
            <v>2</v>
          </cell>
          <cell r="C8" t="str">
            <v>9</v>
          </cell>
          <cell r="D8" t="str">
            <v>1.</v>
          </cell>
          <cell r="E8" t="str">
            <v>АЕНОВ Мирослав</v>
          </cell>
          <cell r="G8" t="str">
            <v>БГР</v>
          </cell>
        </row>
        <row r="9">
          <cell r="B9">
            <v>23</v>
          </cell>
          <cell r="C9" t="str">
            <v>20</v>
          </cell>
          <cell r="D9">
            <v>2</v>
          </cell>
          <cell r="E9" t="str">
            <v>RAKHIMOV Eradzh</v>
          </cell>
          <cell r="F9">
            <v>1981</v>
          </cell>
          <cell r="G9" t="str">
            <v>RUS</v>
          </cell>
        </row>
        <row r="10">
          <cell r="B10">
            <v>24</v>
          </cell>
          <cell r="C10" t="str">
            <v>20</v>
          </cell>
          <cell r="D10" t="str">
            <v>2.</v>
          </cell>
          <cell r="E10" t="str">
            <v>РАХИМОВ Эрадж</v>
          </cell>
          <cell r="G10" t="str">
            <v>РОС</v>
          </cell>
        </row>
        <row r="11">
          <cell r="B11">
            <v>41</v>
          </cell>
          <cell r="C11" t="str">
            <v>58</v>
          </cell>
          <cell r="D11">
            <v>3</v>
          </cell>
          <cell r="E11" t="str">
            <v>LUNGU Dimitru</v>
          </cell>
          <cell r="F11">
            <v>1988</v>
          </cell>
          <cell r="G11" t="str">
            <v>MDA</v>
          </cell>
        </row>
        <row r="12">
          <cell r="B12">
            <v>42</v>
          </cell>
          <cell r="C12" t="str">
            <v>58</v>
          </cell>
          <cell r="D12" t="str">
            <v>3.</v>
          </cell>
          <cell r="E12" t="str">
            <v>ЛУНГУ Димитру</v>
          </cell>
          <cell r="G12" t="str">
            <v>МОЛ</v>
          </cell>
        </row>
        <row r="13">
          <cell r="B13">
            <v>43</v>
          </cell>
          <cell r="C13" t="str">
            <v>61</v>
          </cell>
          <cell r="D13">
            <v>4</v>
          </cell>
          <cell r="E13" t="str">
            <v>CHORNYI Sergii</v>
          </cell>
          <cell r="F13">
            <v>1988</v>
          </cell>
          <cell r="G13" t="str">
            <v>UKR</v>
          </cell>
        </row>
        <row r="14">
          <cell r="B14">
            <v>44</v>
          </cell>
          <cell r="C14" t="str">
            <v>61</v>
          </cell>
          <cell r="D14" t="str">
            <v>4.</v>
          </cell>
          <cell r="E14" t="str">
            <v>ЧЕРНЫЙ Сергей</v>
          </cell>
          <cell r="G14" t="str">
            <v>УКР</v>
          </cell>
        </row>
        <row r="15">
          <cell r="B15">
            <v>3</v>
          </cell>
          <cell r="C15" t="str">
            <v>14</v>
          </cell>
          <cell r="D15">
            <v>1</v>
          </cell>
          <cell r="E15" t="str">
            <v>TABAKOV Kostadin</v>
          </cell>
          <cell r="F15">
            <v>1983</v>
          </cell>
          <cell r="G15" t="str">
            <v>BGR</v>
          </cell>
        </row>
        <row r="16">
          <cell r="B16">
            <v>4</v>
          </cell>
          <cell r="C16" t="str">
            <v>14</v>
          </cell>
          <cell r="D16" t="str">
            <v>1.</v>
          </cell>
          <cell r="E16" t="str">
            <v>ТАБАКОВ Костадин</v>
          </cell>
          <cell r="G16" t="str">
            <v>БГР</v>
          </cell>
        </row>
        <row r="17">
          <cell r="B17">
            <v>25</v>
          </cell>
          <cell r="C17" t="str">
            <v>19</v>
          </cell>
          <cell r="D17">
            <v>2</v>
          </cell>
          <cell r="E17" t="str">
            <v>MURADOV Karim</v>
          </cell>
          <cell r="F17">
            <v>1990</v>
          </cell>
          <cell r="G17" t="str">
            <v>LTU</v>
          </cell>
        </row>
        <row r="18">
          <cell r="B18">
            <v>26</v>
          </cell>
          <cell r="C18" t="str">
            <v>19</v>
          </cell>
          <cell r="D18" t="str">
            <v>2.</v>
          </cell>
          <cell r="E18" t="str">
            <v>МУРАДОВ Карим</v>
          </cell>
          <cell r="G18" t="str">
            <v>ЛИТ</v>
          </cell>
        </row>
        <row r="19">
          <cell r="B19">
            <v>45</v>
          </cell>
          <cell r="C19" t="str">
            <v>45</v>
          </cell>
          <cell r="D19">
            <v>3</v>
          </cell>
          <cell r="E19" t="str">
            <v>BUDAZHAPOV Andrey</v>
          </cell>
          <cell r="F19">
            <v>1988</v>
          </cell>
          <cell r="G19" t="str">
            <v>RUS</v>
          </cell>
        </row>
        <row r="20">
          <cell r="B20">
            <v>46</v>
          </cell>
          <cell r="C20" t="str">
            <v>45</v>
          </cell>
          <cell r="D20" t="str">
            <v>3.</v>
          </cell>
          <cell r="E20" t="str">
            <v>БУДАЖАПОВ Андрей</v>
          </cell>
          <cell r="G20" t="str">
            <v>РОС</v>
          </cell>
        </row>
        <row r="21">
          <cell r="B21">
            <v>47</v>
          </cell>
          <cell r="C21" t="str">
            <v>57</v>
          </cell>
          <cell r="D21">
            <v>4</v>
          </cell>
          <cell r="E21" t="str">
            <v>GLUSHCHENKO Sergii</v>
          </cell>
          <cell r="F21">
            <v>1979</v>
          </cell>
          <cell r="G21" t="str">
            <v>UKR</v>
          </cell>
        </row>
        <row r="22">
          <cell r="B22">
            <v>48</v>
          </cell>
          <cell r="C22" t="str">
            <v>57</v>
          </cell>
          <cell r="D22" t="str">
            <v>4.</v>
          </cell>
          <cell r="E22" t="str">
            <v>ГЛУЩЕНКО Сергей</v>
          </cell>
          <cell r="G22" t="str">
            <v>УКР</v>
          </cell>
        </row>
        <row r="23">
          <cell r="B23">
            <v>5</v>
          </cell>
          <cell r="C23" t="str">
            <v>35</v>
          </cell>
          <cell r="D23">
            <v>1</v>
          </cell>
          <cell r="E23" t="str">
            <v>SEVERYN Igor</v>
          </cell>
          <cell r="F23">
            <v>1978</v>
          </cell>
          <cell r="G23" t="str">
            <v>UKR</v>
          </cell>
        </row>
        <row r="24">
          <cell r="B24">
            <v>6</v>
          </cell>
          <cell r="C24" t="str">
            <v>35</v>
          </cell>
          <cell r="D24" t="str">
            <v>1.</v>
          </cell>
          <cell r="E24" t="str">
            <v>СЕВЕРИН Игорь</v>
          </cell>
          <cell r="G24" t="str">
            <v>УКР</v>
          </cell>
        </row>
        <row r="25">
          <cell r="B25">
            <v>27</v>
          </cell>
          <cell r="C25" t="str">
            <v>36</v>
          </cell>
          <cell r="D25">
            <v>2</v>
          </cell>
          <cell r="E25" t="str">
            <v>KOSEV Marko</v>
          </cell>
          <cell r="F25">
            <v>1987</v>
          </cell>
          <cell r="G25" t="str">
            <v>BGR</v>
          </cell>
        </row>
        <row r="26">
          <cell r="B26">
            <v>28</v>
          </cell>
          <cell r="C26" t="str">
            <v>36</v>
          </cell>
          <cell r="D26" t="str">
            <v>2.</v>
          </cell>
          <cell r="E26" t="str">
            <v>КОСЕВ Марко</v>
          </cell>
          <cell r="G26" t="str">
            <v>БГР</v>
          </cell>
        </row>
        <row r="27">
          <cell r="B27">
            <v>67</v>
          </cell>
          <cell r="C27" t="str">
            <v>51</v>
          </cell>
          <cell r="D27">
            <v>3</v>
          </cell>
          <cell r="E27" t="str">
            <v>DAVIDENKO Ivan</v>
          </cell>
          <cell r="F27">
            <v>1986</v>
          </cell>
          <cell r="G27" t="str">
            <v>RUS</v>
          </cell>
        </row>
        <row r="28">
          <cell r="B28">
            <v>68</v>
          </cell>
          <cell r="C28" t="str">
            <v>51</v>
          </cell>
          <cell r="D28" t="str">
            <v>3.</v>
          </cell>
          <cell r="E28" t="str">
            <v>ДАВИДЕНКО Иван</v>
          </cell>
          <cell r="G28" t="str">
            <v>РОС</v>
          </cell>
        </row>
        <row r="29">
          <cell r="B29">
            <v>69</v>
          </cell>
          <cell r="C29" t="str">
            <v>56</v>
          </cell>
          <cell r="D29">
            <v>4</v>
          </cell>
          <cell r="E29" t="str">
            <v>KARLONAS Donatas</v>
          </cell>
          <cell r="F29">
            <v>1986</v>
          </cell>
          <cell r="G29" t="str">
            <v>LTU</v>
          </cell>
        </row>
        <row r="30">
          <cell r="B30">
            <v>70</v>
          </cell>
          <cell r="C30" t="str">
            <v>56</v>
          </cell>
          <cell r="D30" t="str">
            <v>4.</v>
          </cell>
          <cell r="E30" t="str">
            <v>КАРЛОНАС Донатас</v>
          </cell>
          <cell r="G30" t="str">
            <v>ЛИТ</v>
          </cell>
        </row>
        <row r="31">
          <cell r="B31">
            <v>7</v>
          </cell>
          <cell r="C31" t="str">
            <v>13</v>
          </cell>
          <cell r="D31">
            <v>1</v>
          </cell>
          <cell r="E31" t="str">
            <v>VARDANYAN Vachik</v>
          </cell>
          <cell r="F31">
            <v>1983</v>
          </cell>
          <cell r="G31" t="str">
            <v>ARM</v>
          </cell>
        </row>
        <row r="32">
          <cell r="B32">
            <v>8</v>
          </cell>
          <cell r="C32" t="str">
            <v>13</v>
          </cell>
          <cell r="D32" t="str">
            <v>1.</v>
          </cell>
          <cell r="E32" t="str">
            <v>ВАРДАНЯН Вачик</v>
          </cell>
          <cell r="G32" t="str">
            <v>АРМ</v>
          </cell>
        </row>
        <row r="33">
          <cell r="B33">
            <v>19</v>
          </cell>
          <cell r="C33">
            <v>18</v>
          </cell>
          <cell r="D33">
            <v>2</v>
          </cell>
          <cell r="E33" t="str">
            <v>IVANOV Veselin</v>
          </cell>
          <cell r="F33">
            <v>1983</v>
          </cell>
          <cell r="G33" t="str">
            <v>BGR</v>
          </cell>
        </row>
        <row r="34">
          <cell r="B34">
            <v>20</v>
          </cell>
          <cell r="C34">
            <v>18</v>
          </cell>
          <cell r="D34" t="str">
            <v>2.</v>
          </cell>
          <cell r="E34" t="str">
            <v>ИВАНОВ Веселин</v>
          </cell>
          <cell r="G34" t="str">
            <v>БГР</v>
          </cell>
        </row>
        <row r="35">
          <cell r="B35">
            <v>29</v>
          </cell>
          <cell r="C35" t="str">
            <v>25</v>
          </cell>
          <cell r="D35">
            <v>3</v>
          </cell>
          <cell r="E35" t="str">
            <v>MARKARYAN Edvard</v>
          </cell>
          <cell r="F35">
            <v>1982</v>
          </cell>
          <cell r="G35" t="str">
            <v>UKR</v>
          </cell>
        </row>
        <row r="36">
          <cell r="B36">
            <v>30</v>
          </cell>
          <cell r="C36" t="str">
            <v>25</v>
          </cell>
          <cell r="D36" t="str">
            <v>3.</v>
          </cell>
          <cell r="E36" t="str">
            <v>МАРКАРЯН Эдвард</v>
          </cell>
          <cell r="G36" t="str">
            <v>УКР</v>
          </cell>
        </row>
        <row r="37">
          <cell r="B37">
            <v>49</v>
          </cell>
          <cell r="C37" t="str">
            <v>31</v>
          </cell>
          <cell r="D37">
            <v>4</v>
          </cell>
          <cell r="E37" t="str">
            <v>LEMBERANSKIY Rasim</v>
          </cell>
          <cell r="F37">
            <v>1982</v>
          </cell>
          <cell r="G37" t="str">
            <v>GER</v>
          </cell>
        </row>
        <row r="38">
          <cell r="B38">
            <v>50</v>
          </cell>
          <cell r="C38" t="str">
            <v>31</v>
          </cell>
          <cell r="D38" t="str">
            <v>4.</v>
          </cell>
          <cell r="E38" t="str">
            <v>ЛЕМБЕРАНСКИЙ Расим</v>
          </cell>
          <cell r="G38" t="str">
            <v>ГЕР</v>
          </cell>
        </row>
        <row r="39">
          <cell r="B39">
            <v>51</v>
          </cell>
          <cell r="C39" t="str">
            <v>33</v>
          </cell>
          <cell r="D39">
            <v>5</v>
          </cell>
          <cell r="E39" t="str">
            <v>GRILLAT Antony</v>
          </cell>
          <cell r="F39">
            <v>1986</v>
          </cell>
          <cell r="G39" t="str">
            <v>FRA</v>
          </cell>
        </row>
        <row r="40">
          <cell r="B40">
            <v>52</v>
          </cell>
          <cell r="C40" t="str">
            <v>33</v>
          </cell>
          <cell r="D40" t="str">
            <v>5.</v>
          </cell>
          <cell r="E40" t="str">
            <v>ГРИЛЛАТ Энтони</v>
          </cell>
          <cell r="G40" t="str">
            <v>ФРА</v>
          </cell>
        </row>
        <row r="41">
          <cell r="B41">
            <v>53</v>
          </cell>
          <cell r="C41" t="str">
            <v>52</v>
          </cell>
          <cell r="D41">
            <v>6</v>
          </cell>
          <cell r="E41" t="str">
            <v>MANIN Sergey</v>
          </cell>
          <cell r="F41">
            <v>1986</v>
          </cell>
          <cell r="G41" t="str">
            <v>RUS</v>
          </cell>
        </row>
        <row r="42">
          <cell r="B42">
            <v>54</v>
          </cell>
          <cell r="C42" t="str">
            <v>52</v>
          </cell>
          <cell r="D42" t="str">
            <v>6.</v>
          </cell>
          <cell r="E42" t="str">
            <v>МАНИН Сергей</v>
          </cell>
          <cell r="G42" t="str">
            <v>РОС</v>
          </cell>
        </row>
        <row r="43">
          <cell r="B43">
            <v>55</v>
          </cell>
          <cell r="C43" t="str">
            <v>64</v>
          </cell>
          <cell r="D43">
            <v>7</v>
          </cell>
          <cell r="E43" t="str">
            <v>TIGINYANU Valeriy</v>
          </cell>
          <cell r="F43">
            <v>1988</v>
          </cell>
          <cell r="G43" t="str">
            <v>MDA</v>
          </cell>
        </row>
        <row r="44">
          <cell r="B44">
            <v>56</v>
          </cell>
          <cell r="C44" t="str">
            <v>64</v>
          </cell>
          <cell r="D44" t="str">
            <v>7.</v>
          </cell>
          <cell r="E44" t="str">
            <v>ТИГИНЯНУ Валерий</v>
          </cell>
          <cell r="G44" t="str">
            <v>МЛД</v>
          </cell>
        </row>
        <row r="45">
          <cell r="B45">
            <v>9</v>
          </cell>
          <cell r="C45" t="str">
            <v>7</v>
          </cell>
          <cell r="D45">
            <v>1</v>
          </cell>
          <cell r="E45" t="str">
            <v>CHERNYAVSKIY Arturs</v>
          </cell>
          <cell r="F45">
            <v>1988</v>
          </cell>
          <cell r="G45" t="str">
            <v>LAT</v>
          </cell>
        </row>
        <row r="46">
          <cell r="B46">
            <v>10</v>
          </cell>
          <cell r="C46" t="str">
            <v>7</v>
          </cell>
          <cell r="D46" t="str">
            <v>1.</v>
          </cell>
          <cell r="E46" t="str">
            <v>ЧЕРНЯВСКИЙ Aртур</v>
          </cell>
          <cell r="G46" t="str">
            <v>ЛАТ</v>
          </cell>
        </row>
        <row r="47">
          <cell r="B47">
            <v>31</v>
          </cell>
          <cell r="C47" t="str">
            <v>12</v>
          </cell>
          <cell r="D47">
            <v>2</v>
          </cell>
          <cell r="E47" t="str">
            <v>MAGHDALYAN Andranik</v>
          </cell>
          <cell r="F47">
            <v>1988</v>
          </cell>
          <cell r="G47" t="str">
            <v>ARM</v>
          </cell>
        </row>
        <row r="48">
          <cell r="B48">
            <v>32</v>
          </cell>
          <cell r="C48" t="str">
            <v>12</v>
          </cell>
          <cell r="D48" t="str">
            <v>2.</v>
          </cell>
          <cell r="E48" t="str">
            <v>МАГДАЛЯН Андраник</v>
          </cell>
          <cell r="G48" t="str">
            <v>АРМ</v>
          </cell>
        </row>
        <row r="49">
          <cell r="B49">
            <v>57</v>
          </cell>
          <cell r="C49">
            <v>15</v>
          </cell>
          <cell r="D49">
            <v>3</v>
          </cell>
          <cell r="E49" t="str">
            <v>PETROV Stefan</v>
          </cell>
          <cell r="F49">
            <v>1989</v>
          </cell>
          <cell r="G49" t="str">
            <v>BGR</v>
          </cell>
        </row>
        <row r="50">
          <cell r="B50">
            <v>58</v>
          </cell>
          <cell r="C50">
            <v>15</v>
          </cell>
          <cell r="D50" t="str">
            <v>3.</v>
          </cell>
          <cell r="E50" t="str">
            <v>ПЕТРОВ Стефан</v>
          </cell>
          <cell r="G50" t="str">
            <v>БГР</v>
          </cell>
        </row>
        <row r="51">
          <cell r="B51">
            <v>59</v>
          </cell>
          <cell r="C51" t="str">
            <v>22</v>
          </cell>
          <cell r="D51">
            <v>4</v>
          </cell>
          <cell r="E51" t="str">
            <v>SHPAK Ivan</v>
          </cell>
          <cell r="F51">
            <v>1985</v>
          </cell>
          <cell r="G51" t="str">
            <v>RUS</v>
          </cell>
        </row>
        <row r="52">
          <cell r="B52">
            <v>60</v>
          </cell>
          <cell r="C52" t="str">
            <v>22</v>
          </cell>
          <cell r="D52" t="str">
            <v>4.</v>
          </cell>
          <cell r="E52" t="str">
            <v>ШПАК Иван</v>
          </cell>
          <cell r="G52" t="str">
            <v>РОС</v>
          </cell>
        </row>
        <row r="53">
          <cell r="B53">
            <v>61</v>
          </cell>
          <cell r="C53" t="str">
            <v>41</v>
          </cell>
          <cell r="D53">
            <v>5</v>
          </cell>
          <cell r="E53" t="str">
            <v>GUNYAVICH Deyan</v>
          </cell>
          <cell r="F53">
            <v>1991</v>
          </cell>
          <cell r="G53" t="str">
            <v>HRV</v>
          </cell>
        </row>
        <row r="54">
          <cell r="B54">
            <v>62</v>
          </cell>
          <cell r="C54" t="str">
            <v>41</v>
          </cell>
          <cell r="D54" t="str">
            <v>5.</v>
          </cell>
          <cell r="E54" t="str">
            <v>ГУНЯВИЧ Деян</v>
          </cell>
          <cell r="G54" t="str">
            <v>ХОР</v>
          </cell>
        </row>
        <row r="55">
          <cell r="B55">
            <v>63</v>
          </cell>
          <cell r="C55" t="str">
            <v>47</v>
          </cell>
          <cell r="D55">
            <v>6</v>
          </cell>
          <cell r="E55" t="str">
            <v>DIADIURA Maksym</v>
          </cell>
          <cell r="F55">
            <v>1984</v>
          </cell>
          <cell r="G55" t="str">
            <v>UKR</v>
          </cell>
        </row>
        <row r="56">
          <cell r="B56">
            <v>64</v>
          </cell>
          <cell r="C56" t="str">
            <v>47</v>
          </cell>
          <cell r="D56" t="str">
            <v>6.</v>
          </cell>
          <cell r="E56" t="str">
            <v>ДЯДЮРА Максим</v>
          </cell>
          <cell r="G56" t="str">
            <v>УКР</v>
          </cell>
        </row>
        <row r="57">
          <cell r="B57">
            <v>65</v>
          </cell>
          <cell r="C57" t="str">
            <v>62</v>
          </cell>
          <cell r="D57">
            <v>7</v>
          </cell>
          <cell r="E57" t="str">
            <v>LINOTTE Cedric</v>
          </cell>
          <cell r="F57">
            <v>1985</v>
          </cell>
          <cell r="G57" t="str">
            <v>FRA</v>
          </cell>
        </row>
        <row r="58">
          <cell r="B58">
            <v>66</v>
          </cell>
          <cell r="C58" t="str">
            <v>62</v>
          </cell>
          <cell r="D58" t="str">
            <v>7.</v>
          </cell>
          <cell r="E58" t="str">
            <v>ЛИНОТТЕ Седрик</v>
          </cell>
          <cell r="G58" t="str">
            <v>ФРА</v>
          </cell>
        </row>
        <row r="59">
          <cell r="B59">
            <v>11</v>
          </cell>
          <cell r="C59" t="str">
            <v>4</v>
          </cell>
          <cell r="D59">
            <v>1</v>
          </cell>
          <cell r="E59" t="str">
            <v>OSIPYAN Mushegh</v>
          </cell>
          <cell r="F59">
            <v>1984</v>
          </cell>
          <cell r="G59" t="str">
            <v>ARM</v>
          </cell>
        </row>
        <row r="60">
          <cell r="B60">
            <v>12</v>
          </cell>
          <cell r="C60" t="str">
            <v>4</v>
          </cell>
          <cell r="D60" t="str">
            <v>1.</v>
          </cell>
          <cell r="E60" t="str">
            <v>ОСИПЯН Мушег</v>
          </cell>
          <cell r="G60" t="str">
            <v>АРМ</v>
          </cell>
        </row>
        <row r="61">
          <cell r="B61">
            <v>21</v>
          </cell>
          <cell r="C61">
            <v>5</v>
          </cell>
          <cell r="D61">
            <v>2</v>
          </cell>
          <cell r="E61" t="str">
            <v>DIMITROV Roumen</v>
          </cell>
          <cell r="F61">
            <v>1982</v>
          </cell>
          <cell r="G61" t="str">
            <v>BGR</v>
          </cell>
        </row>
        <row r="62">
          <cell r="B62">
            <v>22</v>
          </cell>
          <cell r="C62">
            <v>5</v>
          </cell>
          <cell r="D62" t="str">
            <v>2.</v>
          </cell>
          <cell r="E62" t="str">
            <v>ДИМИТРОВ Румен</v>
          </cell>
          <cell r="G62" t="str">
            <v>БГР</v>
          </cell>
        </row>
        <row r="63">
          <cell r="B63">
            <v>33</v>
          </cell>
          <cell r="C63" t="str">
            <v>6</v>
          </cell>
          <cell r="D63">
            <v>3</v>
          </cell>
          <cell r="E63" t="str">
            <v>RADJELOVICH Matija</v>
          </cell>
          <cell r="F63">
            <v>1992</v>
          </cell>
          <cell r="G63" t="str">
            <v>HRV</v>
          </cell>
        </row>
        <row r="64">
          <cell r="B64">
            <v>34</v>
          </cell>
          <cell r="C64" t="str">
            <v>6</v>
          </cell>
          <cell r="D64" t="str">
            <v>3.</v>
          </cell>
          <cell r="E64" t="str">
            <v>РАДЖЕЛОВИЧ Матия</v>
          </cell>
          <cell r="G64" t="str">
            <v>ХОР</v>
          </cell>
        </row>
        <row r="65">
          <cell r="B65">
            <v>71</v>
          </cell>
          <cell r="C65" t="str">
            <v>16</v>
          </cell>
          <cell r="D65">
            <v>4</v>
          </cell>
          <cell r="E65" t="str">
            <v>NIKOLOV Mitar</v>
          </cell>
          <cell r="F65">
            <v>1987</v>
          </cell>
          <cell r="G65" t="str">
            <v>MGO</v>
          </cell>
        </row>
        <row r="66">
          <cell r="B66">
            <v>72</v>
          </cell>
          <cell r="C66" t="str">
            <v>16</v>
          </cell>
          <cell r="D66" t="str">
            <v>4.</v>
          </cell>
          <cell r="E66" t="str">
            <v>НИКОЛОВ Митар</v>
          </cell>
          <cell r="G66" t="str">
            <v>ЧГР</v>
          </cell>
        </row>
        <row r="67">
          <cell r="B67">
            <v>73</v>
          </cell>
          <cell r="C67" t="str">
            <v>39</v>
          </cell>
          <cell r="D67">
            <v>5</v>
          </cell>
          <cell r="E67" t="str">
            <v>KERIMOV Murad</v>
          </cell>
          <cell r="F67">
            <v>1987</v>
          </cell>
          <cell r="G67" t="str">
            <v>RUS</v>
          </cell>
        </row>
        <row r="68">
          <cell r="B68">
            <v>74</v>
          </cell>
          <cell r="C68" t="str">
            <v>39</v>
          </cell>
          <cell r="D68" t="str">
            <v>5.</v>
          </cell>
          <cell r="E68" t="str">
            <v>KERIMOV Murad</v>
          </cell>
          <cell r="G68" t="str">
            <v>РОС</v>
          </cell>
        </row>
        <row r="69">
          <cell r="B69">
            <v>75</v>
          </cell>
          <cell r="C69" t="str">
            <v>40</v>
          </cell>
          <cell r="D69">
            <v>6</v>
          </cell>
          <cell r="E69" t="str">
            <v>PAVLOVAS Elvin</v>
          </cell>
          <cell r="F69">
            <v>1990</v>
          </cell>
          <cell r="G69" t="str">
            <v>LTU</v>
          </cell>
        </row>
        <row r="70">
          <cell r="B70">
            <v>76</v>
          </cell>
          <cell r="C70" t="str">
            <v>40</v>
          </cell>
          <cell r="D70" t="str">
            <v>6.</v>
          </cell>
          <cell r="E70" t="str">
            <v>ПАВЛОВAC Элвин</v>
          </cell>
          <cell r="G70" t="str">
            <v>ЛИТ</v>
          </cell>
        </row>
        <row r="71">
          <cell r="B71">
            <v>77</v>
          </cell>
          <cell r="C71" t="str">
            <v>49</v>
          </cell>
          <cell r="D71">
            <v>7</v>
          </cell>
          <cell r="E71" t="str">
            <v>TUROVSKYI Oleksandr</v>
          </cell>
          <cell r="F71">
            <v>1988</v>
          </cell>
          <cell r="G71" t="str">
            <v>UKR</v>
          </cell>
        </row>
        <row r="72">
          <cell r="B72">
            <v>78</v>
          </cell>
          <cell r="C72" t="str">
            <v>49</v>
          </cell>
          <cell r="D72" t="str">
            <v>7.</v>
          </cell>
          <cell r="E72" t="str">
            <v>ТУРОВСКИЙ Александр</v>
          </cell>
          <cell r="G72" t="str">
            <v>УКР</v>
          </cell>
        </row>
        <row r="73">
          <cell r="B73">
            <v>79</v>
          </cell>
          <cell r="C73" t="str">
            <v>50</v>
          </cell>
          <cell r="D73">
            <v>8</v>
          </cell>
          <cell r="E73" t="str">
            <v>BORDIN Alexandre</v>
          </cell>
          <cell r="F73">
            <v>1987</v>
          </cell>
          <cell r="G73" t="str">
            <v>FRA</v>
          </cell>
        </row>
        <row r="74">
          <cell r="B74">
            <v>80</v>
          </cell>
          <cell r="C74" t="str">
            <v>50</v>
          </cell>
          <cell r="D74" t="str">
            <v>8.</v>
          </cell>
          <cell r="E74" t="str">
            <v>БОРДИН Александр</v>
          </cell>
          <cell r="G74" t="str">
            <v>ФРА</v>
          </cell>
        </row>
        <row r="75">
          <cell r="B75">
            <v>81</v>
          </cell>
          <cell r="C75" t="str">
            <v>55</v>
          </cell>
          <cell r="D75">
            <v>9</v>
          </cell>
          <cell r="E75" t="str">
            <v>FYODOROV Alexandr</v>
          </cell>
          <cell r="F75">
            <v>1984</v>
          </cell>
          <cell r="G75" t="str">
            <v>EST</v>
          </cell>
        </row>
        <row r="76">
          <cell r="B76">
            <v>82</v>
          </cell>
          <cell r="C76" t="str">
            <v>55</v>
          </cell>
          <cell r="D76" t="str">
            <v>9.</v>
          </cell>
          <cell r="E76" t="str">
            <v>ФЕДОРОВ Александр</v>
          </cell>
          <cell r="G76" t="str">
            <v>ЭСТ</v>
          </cell>
        </row>
        <row r="77">
          <cell r="B77">
            <v>83</v>
          </cell>
          <cell r="C77" t="str">
            <v>60</v>
          </cell>
          <cell r="D77">
            <v>10</v>
          </cell>
          <cell r="E77" t="str">
            <v>CHERNYAVSKIS Vladislavs</v>
          </cell>
          <cell r="F77">
            <v>1977</v>
          </cell>
          <cell r="G77" t="str">
            <v>LAT</v>
          </cell>
        </row>
        <row r="78">
          <cell r="B78">
            <v>84</v>
          </cell>
          <cell r="C78" t="str">
            <v>60</v>
          </cell>
          <cell r="D78" t="str">
            <v>10.</v>
          </cell>
          <cell r="E78" t="str">
            <v>ЧЕРНЯВСКИС Владислав</v>
          </cell>
          <cell r="G78" t="str">
            <v>ЛАТ</v>
          </cell>
        </row>
        <row r="79">
          <cell r="B79">
            <v>13</v>
          </cell>
          <cell r="C79" t="str">
            <v>1</v>
          </cell>
          <cell r="D79">
            <v>1</v>
          </cell>
          <cell r="E79" t="str">
            <v>MELLER Alexander</v>
          </cell>
          <cell r="F79">
            <v>1990</v>
          </cell>
          <cell r="G79" t="str">
            <v>GER</v>
          </cell>
        </row>
        <row r="80">
          <cell r="B80">
            <v>14</v>
          </cell>
          <cell r="C80" t="str">
            <v>1</v>
          </cell>
          <cell r="D80" t="str">
            <v>1.</v>
          </cell>
          <cell r="E80" t="str">
            <v>МЕЛЛЕР Александер</v>
          </cell>
          <cell r="G80" t="str">
            <v>ГЕР</v>
          </cell>
        </row>
        <row r="81">
          <cell r="B81">
            <v>35</v>
          </cell>
          <cell r="C81" t="str">
            <v>8</v>
          </cell>
          <cell r="D81">
            <v>2</v>
          </cell>
          <cell r="E81" t="str">
            <v>LUKINS Martins</v>
          </cell>
          <cell r="F81">
            <v>1988</v>
          </cell>
          <cell r="G81" t="str">
            <v>LAT</v>
          </cell>
        </row>
        <row r="82">
          <cell r="B82">
            <v>36</v>
          </cell>
          <cell r="C82" t="str">
            <v>8</v>
          </cell>
          <cell r="D82" t="str">
            <v>2.</v>
          </cell>
          <cell r="E82" t="str">
            <v>ЛУКИН Мартин</v>
          </cell>
          <cell r="G82" t="str">
            <v>ЛАТ</v>
          </cell>
        </row>
        <row r="83">
          <cell r="B83">
            <v>85</v>
          </cell>
          <cell r="C83" t="str">
            <v>10</v>
          </cell>
          <cell r="D83">
            <v>3</v>
          </cell>
          <cell r="E83" t="str">
            <v>LOVINCHICH Ivan</v>
          </cell>
          <cell r="F83">
            <v>1976</v>
          </cell>
          <cell r="G83" t="str">
            <v>HRK</v>
          </cell>
        </row>
        <row r="84">
          <cell r="B84">
            <v>86</v>
          </cell>
          <cell r="C84" t="str">
            <v>10</v>
          </cell>
          <cell r="D84" t="str">
            <v>3.</v>
          </cell>
          <cell r="E84" t="str">
            <v>ЛОВИНЧИЧ Иван</v>
          </cell>
          <cell r="G84" t="str">
            <v>ХОР</v>
          </cell>
        </row>
        <row r="85">
          <cell r="B85">
            <v>87</v>
          </cell>
          <cell r="C85" t="str">
            <v>27</v>
          </cell>
          <cell r="D85">
            <v>4</v>
          </cell>
          <cell r="E85" t="str">
            <v>LIBEBE Sebastien</v>
          </cell>
          <cell r="F85">
            <v>1977</v>
          </cell>
          <cell r="G85" t="str">
            <v>FRA</v>
          </cell>
        </row>
        <row r="86">
          <cell r="B86">
            <v>88</v>
          </cell>
          <cell r="C86" t="str">
            <v>27</v>
          </cell>
          <cell r="D86" t="str">
            <v>4.</v>
          </cell>
          <cell r="E86" t="str">
            <v>ЛИБЕБЕБ Себастьен</v>
          </cell>
          <cell r="G86" t="str">
            <v>ФРА</v>
          </cell>
        </row>
        <row r="87">
          <cell r="B87">
            <v>89</v>
          </cell>
          <cell r="C87" t="str">
            <v>29</v>
          </cell>
          <cell r="D87">
            <v>5</v>
          </cell>
          <cell r="E87" t="str">
            <v>PRANSKEVICHUS Arturas</v>
          </cell>
          <cell r="F87">
            <v>1971</v>
          </cell>
          <cell r="G87" t="str">
            <v>LTU</v>
          </cell>
        </row>
        <row r="88">
          <cell r="B88">
            <v>90</v>
          </cell>
          <cell r="C88" t="str">
            <v>29</v>
          </cell>
          <cell r="D88" t="str">
            <v>5.</v>
          </cell>
          <cell r="E88" t="str">
            <v>ПРАНСКЕВИЧУС Артур</v>
          </cell>
          <cell r="G88" t="str">
            <v>ЛИТ</v>
          </cell>
        </row>
        <row r="89">
          <cell r="B89">
            <v>91</v>
          </cell>
          <cell r="C89" t="str">
            <v>30</v>
          </cell>
          <cell r="D89">
            <v>6</v>
          </cell>
          <cell r="E89" t="str">
            <v>ABBASOV Bakhtiyar</v>
          </cell>
          <cell r="F89">
            <v>1985</v>
          </cell>
          <cell r="G89" t="str">
            <v>AZE</v>
          </cell>
        </row>
        <row r="90">
          <cell r="B90">
            <v>92</v>
          </cell>
          <cell r="C90" t="str">
            <v>30</v>
          </cell>
          <cell r="D90" t="str">
            <v>6.</v>
          </cell>
          <cell r="E90" t="str">
            <v>ФББАСОВ Бахтияр</v>
          </cell>
          <cell r="G90" t="str">
            <v>АЗЕ</v>
          </cell>
        </row>
        <row r="91">
          <cell r="B91">
            <v>93</v>
          </cell>
          <cell r="C91" t="str">
            <v>37</v>
          </cell>
          <cell r="D91">
            <v>7</v>
          </cell>
          <cell r="E91" t="str">
            <v>MOKHNATKIN Mikhail</v>
          </cell>
          <cell r="F91">
            <v>1990</v>
          </cell>
          <cell r="G91" t="str">
            <v>RUS</v>
          </cell>
        </row>
        <row r="92">
          <cell r="B92">
            <v>94</v>
          </cell>
          <cell r="C92" t="str">
            <v>37</v>
          </cell>
          <cell r="D92" t="str">
            <v>7.</v>
          </cell>
          <cell r="E92" t="str">
            <v>МОХНАТКИН Михаил</v>
          </cell>
          <cell r="G92" t="str">
            <v>РОС</v>
          </cell>
        </row>
        <row r="93">
          <cell r="B93">
            <v>95</v>
          </cell>
          <cell r="C93" t="str">
            <v>53</v>
          </cell>
          <cell r="D93">
            <v>8</v>
          </cell>
          <cell r="E93" t="str">
            <v>KOLOMIIETS Oleksandr</v>
          </cell>
          <cell r="F93">
            <v>1975</v>
          </cell>
          <cell r="G93" t="str">
            <v>UKR</v>
          </cell>
        </row>
        <row r="94">
          <cell r="B94">
            <v>96</v>
          </cell>
          <cell r="C94" t="str">
            <v>53</v>
          </cell>
          <cell r="D94" t="str">
            <v>8.</v>
          </cell>
          <cell r="E94" t="str">
            <v>КОЛОМИЕЦ Александр</v>
          </cell>
          <cell r="G94" t="str">
            <v>УКР</v>
          </cell>
        </row>
        <row r="95">
          <cell r="B95">
            <v>97</v>
          </cell>
          <cell r="C95">
            <v>54</v>
          </cell>
          <cell r="D95">
            <v>9</v>
          </cell>
          <cell r="E95" t="str">
            <v>VELICHKOV Boris</v>
          </cell>
          <cell r="F95">
            <v>1981</v>
          </cell>
          <cell r="G95" t="str">
            <v>BGR</v>
          </cell>
        </row>
        <row r="96">
          <cell r="B96">
            <v>98</v>
          </cell>
          <cell r="C96">
            <v>54</v>
          </cell>
          <cell r="D96" t="str">
            <v>9.</v>
          </cell>
          <cell r="E96" t="str">
            <v>ВЕЛИЧКОВ Борис</v>
          </cell>
          <cell r="G96" t="str">
            <v>БГР</v>
          </cell>
        </row>
        <row r="97">
          <cell r="B97">
            <v>15</v>
          </cell>
          <cell r="C97" t="str">
            <v>11</v>
          </cell>
          <cell r="D97">
            <v>1</v>
          </cell>
          <cell r="E97" t="str">
            <v>ZADERNOVSKYI Igor</v>
          </cell>
          <cell r="F97">
            <v>1987</v>
          </cell>
          <cell r="G97" t="str">
            <v>UKR</v>
          </cell>
        </row>
        <row r="98">
          <cell r="B98">
            <v>16</v>
          </cell>
          <cell r="C98" t="str">
            <v>11</v>
          </cell>
          <cell r="D98" t="str">
            <v>1.</v>
          </cell>
          <cell r="E98" t="str">
            <v>ЗАДЕРНОВСКИЙ Игорь</v>
          </cell>
          <cell r="G98" t="str">
            <v>УКР</v>
          </cell>
        </row>
        <row r="99">
          <cell r="B99">
            <v>37</v>
          </cell>
          <cell r="C99" t="str">
            <v>24</v>
          </cell>
          <cell r="D99">
            <v>2</v>
          </cell>
          <cell r="E99" t="str">
            <v>MBOG Nicolas</v>
          </cell>
          <cell r="F99">
            <v>1983</v>
          </cell>
          <cell r="G99" t="str">
            <v>FRA</v>
          </cell>
        </row>
        <row r="100">
          <cell r="B100">
            <v>38</v>
          </cell>
          <cell r="C100" t="str">
            <v>24</v>
          </cell>
          <cell r="D100" t="str">
            <v>2.</v>
          </cell>
          <cell r="E100" t="str">
            <v>МБОГ Николас</v>
          </cell>
          <cell r="G100" t="str">
            <v>ФРА</v>
          </cell>
        </row>
        <row r="101">
          <cell r="B101">
            <v>99</v>
          </cell>
          <cell r="C101">
            <v>34</v>
          </cell>
          <cell r="D101">
            <v>3</v>
          </cell>
          <cell r="E101" t="str">
            <v>STOYANOV Ivan</v>
          </cell>
          <cell r="F101">
            <v>1991</v>
          </cell>
          <cell r="G101" t="str">
            <v>BGR</v>
          </cell>
        </row>
        <row r="102">
          <cell r="B102">
            <v>100</v>
          </cell>
          <cell r="C102">
            <v>34</v>
          </cell>
          <cell r="D102" t="str">
            <v>3.</v>
          </cell>
          <cell r="E102" t="str">
            <v>СТОЯНОВ Иван</v>
          </cell>
          <cell r="G102" t="str">
            <v>БГР</v>
          </cell>
        </row>
        <row r="103">
          <cell r="B103">
            <v>101</v>
          </cell>
          <cell r="C103" t="str">
            <v>38</v>
          </cell>
          <cell r="D103">
            <v>4</v>
          </cell>
          <cell r="E103" t="str">
            <v>TEREGULOV Ramis</v>
          </cell>
          <cell r="F103">
            <v>1986</v>
          </cell>
          <cell r="G103" t="str">
            <v>RUS</v>
          </cell>
        </row>
        <row r="104">
          <cell r="B104">
            <v>102</v>
          </cell>
          <cell r="C104" t="str">
            <v>38</v>
          </cell>
          <cell r="D104" t="str">
            <v>4.</v>
          </cell>
          <cell r="E104" t="str">
            <v>ТЕРЕГУЛОВ Рамис</v>
          </cell>
          <cell r="G104" t="str">
            <v>РОС</v>
          </cell>
        </row>
        <row r="105">
          <cell r="B105">
            <v>17</v>
          </cell>
          <cell r="C105" t="str">
            <v>2</v>
          </cell>
          <cell r="D105">
            <v>1</v>
          </cell>
          <cell r="E105" t="str">
            <v>MATSIYAUSKAS Ayvaras</v>
          </cell>
          <cell r="F105">
            <v>1988</v>
          </cell>
          <cell r="G105" t="str">
            <v>LTU</v>
          </cell>
        </row>
        <row r="106">
          <cell r="B106">
            <v>18</v>
          </cell>
          <cell r="C106" t="str">
            <v>2</v>
          </cell>
          <cell r="D106" t="str">
            <v>1.</v>
          </cell>
          <cell r="E106" t="str">
            <v>МАТИЯУСКАС Айварас</v>
          </cell>
          <cell r="G106" t="str">
            <v>ЛИТ</v>
          </cell>
        </row>
        <row r="107">
          <cell r="B107">
            <v>39</v>
          </cell>
          <cell r="C107" t="str">
            <v>17</v>
          </cell>
          <cell r="D107">
            <v>2</v>
          </cell>
          <cell r="E107" t="str">
            <v>KUZMENKO Grigorii</v>
          </cell>
          <cell r="F107">
            <v>1985</v>
          </cell>
          <cell r="G107" t="str">
            <v>UKR</v>
          </cell>
        </row>
        <row r="108">
          <cell r="B108">
            <v>40</v>
          </cell>
          <cell r="C108" t="str">
            <v>17</v>
          </cell>
          <cell r="D108" t="str">
            <v>2.</v>
          </cell>
          <cell r="E108" t="str">
            <v>КУЗЬМЕНКО Григорий</v>
          </cell>
          <cell r="G108" t="str">
            <v>УКР</v>
          </cell>
        </row>
        <row r="109">
          <cell r="B109">
            <v>103</v>
          </cell>
          <cell r="C109" t="str">
            <v>23</v>
          </cell>
          <cell r="D109">
            <v>3</v>
          </cell>
          <cell r="E109" t="str">
            <v>MARINKOV Martin</v>
          </cell>
          <cell r="F109">
            <v>1990</v>
          </cell>
          <cell r="G109" t="str">
            <v>BGR</v>
          </cell>
        </row>
        <row r="110">
          <cell r="B110">
            <v>104</v>
          </cell>
          <cell r="C110" t="str">
            <v>23</v>
          </cell>
          <cell r="D110" t="str">
            <v>3.</v>
          </cell>
          <cell r="E110" t="str">
            <v>МАРИНКОВ Мартин</v>
          </cell>
          <cell r="G110" t="str">
            <v>БГР</v>
          </cell>
        </row>
        <row r="111">
          <cell r="B111">
            <v>105</v>
          </cell>
          <cell r="C111" t="str">
            <v>26</v>
          </cell>
          <cell r="D111">
            <v>4</v>
          </cell>
          <cell r="E111" t="str">
            <v>SMOLDАREV Denis</v>
          </cell>
          <cell r="F111">
            <v>1990</v>
          </cell>
          <cell r="G111" t="str">
            <v>EST</v>
          </cell>
        </row>
        <row r="112">
          <cell r="B112">
            <v>106</v>
          </cell>
          <cell r="C112" t="str">
            <v>26</v>
          </cell>
          <cell r="D112" t="str">
            <v>4.</v>
          </cell>
          <cell r="E112" t="str">
            <v>СМОЛДАРЕВ Денис</v>
          </cell>
          <cell r="G112" t="str">
            <v>ЭСТ</v>
          </cell>
        </row>
        <row r="113">
          <cell r="B113">
            <v>107</v>
          </cell>
          <cell r="C113" t="str">
            <v>28</v>
          </cell>
          <cell r="D113">
            <v>5</v>
          </cell>
          <cell r="E113" t="str">
            <v>ZABOLOTNYY Dmitriy</v>
          </cell>
          <cell r="F113">
            <v>1981</v>
          </cell>
          <cell r="G113" t="str">
            <v>RUS</v>
          </cell>
        </row>
        <row r="114">
          <cell r="B114">
            <v>108</v>
          </cell>
          <cell r="C114" t="str">
            <v>28</v>
          </cell>
          <cell r="D114" t="str">
            <v>5.</v>
          </cell>
          <cell r="E114" t="str">
            <v>ЗАБОЛОТНЫЙ Дмитрий</v>
          </cell>
          <cell r="G114" t="str">
            <v>РОС</v>
          </cell>
        </row>
        <row r="115">
          <cell r="B115">
            <v>109</v>
          </cell>
          <cell r="C115" t="str">
            <v>43</v>
          </cell>
          <cell r="D115">
            <v>6</v>
          </cell>
          <cell r="E115" t="str">
            <v>PETRAYTIS Alexander</v>
          </cell>
          <cell r="F115">
            <v>1982</v>
          </cell>
          <cell r="G115" t="str">
            <v>GER</v>
          </cell>
        </row>
        <row r="116">
          <cell r="B116">
            <v>110</v>
          </cell>
          <cell r="C116" t="str">
            <v>43</v>
          </cell>
          <cell r="D116" t="str">
            <v>6.</v>
          </cell>
          <cell r="E116" t="str">
            <v>Петрайтис Александр</v>
          </cell>
          <cell r="G116" t="str">
            <v>ГЕР</v>
          </cell>
        </row>
        <row r="117">
          <cell r="B117">
            <v>111</v>
          </cell>
        </row>
        <row r="118">
          <cell r="B118">
            <v>112</v>
          </cell>
        </row>
        <row r="119">
          <cell r="B119">
            <v>113</v>
          </cell>
        </row>
        <row r="120">
          <cell r="B120">
            <v>114</v>
          </cell>
        </row>
        <row r="121">
          <cell r="B121">
            <v>115</v>
          </cell>
        </row>
        <row r="122">
          <cell r="B122">
            <v>116</v>
          </cell>
        </row>
        <row r="123">
          <cell r="B123">
            <v>117</v>
          </cell>
        </row>
        <row r="124">
          <cell r="B124">
            <v>118</v>
          </cell>
        </row>
        <row r="125">
          <cell r="B125">
            <v>119</v>
          </cell>
        </row>
        <row r="126">
          <cell r="B126">
            <v>120</v>
          </cell>
        </row>
        <row r="127">
          <cell r="B127">
            <v>121</v>
          </cell>
        </row>
        <row r="128">
          <cell r="B128">
            <v>122</v>
          </cell>
        </row>
        <row r="129">
          <cell r="B129">
            <v>123</v>
          </cell>
        </row>
        <row r="130">
          <cell r="B130">
            <v>124</v>
          </cell>
        </row>
        <row r="131">
          <cell r="B131">
            <v>125</v>
          </cell>
        </row>
        <row r="132">
          <cell r="B132">
            <v>126</v>
          </cell>
        </row>
        <row r="133">
          <cell r="B133">
            <v>127</v>
          </cell>
        </row>
        <row r="134">
          <cell r="B134">
            <v>128</v>
          </cell>
        </row>
        <row r="135">
          <cell r="B135">
            <v>129</v>
          </cell>
        </row>
        <row r="136">
          <cell r="B136">
            <v>130</v>
          </cell>
        </row>
        <row r="137">
          <cell r="B137">
            <v>131</v>
          </cell>
        </row>
        <row r="138">
          <cell r="B138">
            <v>132</v>
          </cell>
        </row>
        <row r="139">
          <cell r="B139">
            <v>133</v>
          </cell>
        </row>
        <row r="140">
          <cell r="B140">
            <v>134</v>
          </cell>
        </row>
        <row r="141">
          <cell r="B141">
            <v>135</v>
          </cell>
        </row>
        <row r="142">
          <cell r="B142">
            <v>136</v>
          </cell>
        </row>
        <row r="143">
          <cell r="B143">
            <v>137</v>
          </cell>
        </row>
        <row r="144">
          <cell r="B144">
            <v>138</v>
          </cell>
        </row>
        <row r="145">
          <cell r="B145">
            <v>139</v>
          </cell>
        </row>
        <row r="146">
          <cell r="B146">
            <v>140</v>
          </cell>
        </row>
        <row r="147">
          <cell r="B147">
            <v>141</v>
          </cell>
        </row>
        <row r="148">
          <cell r="B148">
            <v>142</v>
          </cell>
        </row>
        <row r="149">
          <cell r="B149">
            <v>143</v>
          </cell>
        </row>
        <row r="150">
          <cell r="B150">
            <v>144</v>
          </cell>
        </row>
        <row r="151">
          <cell r="B151">
            <v>145</v>
          </cell>
        </row>
        <row r="152">
          <cell r="B152">
            <v>146</v>
          </cell>
        </row>
        <row r="153">
          <cell r="B153">
            <v>147</v>
          </cell>
        </row>
        <row r="154">
          <cell r="B154">
            <v>148</v>
          </cell>
        </row>
        <row r="155">
          <cell r="B155">
            <v>149</v>
          </cell>
        </row>
        <row r="156">
          <cell r="B156">
            <v>150</v>
          </cell>
        </row>
        <row r="157">
          <cell r="B157">
            <v>151</v>
          </cell>
        </row>
        <row r="158">
          <cell r="B158">
            <v>152</v>
          </cell>
        </row>
        <row r="159">
          <cell r="B159">
            <v>153</v>
          </cell>
        </row>
        <row r="160">
          <cell r="B160">
            <v>154</v>
          </cell>
        </row>
        <row r="161">
          <cell r="B161">
            <v>155</v>
          </cell>
        </row>
        <row r="162">
          <cell r="B162">
            <v>156</v>
          </cell>
        </row>
        <row r="163">
          <cell r="B163">
            <v>157</v>
          </cell>
        </row>
        <row r="164">
          <cell r="B164">
            <v>158</v>
          </cell>
        </row>
        <row r="165">
          <cell r="B165">
            <v>159</v>
          </cell>
        </row>
        <row r="166">
          <cell r="B166">
            <v>160</v>
          </cell>
        </row>
        <row r="167">
          <cell r="B167">
            <v>161</v>
          </cell>
        </row>
        <row r="168">
          <cell r="B168">
            <v>162</v>
          </cell>
        </row>
        <row r="169">
          <cell r="B169">
            <v>163</v>
          </cell>
        </row>
        <row r="170">
          <cell r="B170">
            <v>164</v>
          </cell>
        </row>
        <row r="171">
          <cell r="B171">
            <v>165</v>
          </cell>
        </row>
        <row r="172">
          <cell r="B172">
            <v>166</v>
          </cell>
        </row>
        <row r="173">
          <cell r="B173">
            <v>167</v>
          </cell>
        </row>
        <row r="174">
          <cell r="B174">
            <v>168</v>
          </cell>
        </row>
        <row r="175">
          <cell r="B175">
            <v>169</v>
          </cell>
        </row>
        <row r="176">
          <cell r="B176">
            <v>170</v>
          </cell>
        </row>
        <row r="177">
          <cell r="B177">
            <v>171</v>
          </cell>
        </row>
        <row r="178">
          <cell r="B178">
            <v>172</v>
          </cell>
        </row>
        <row r="179">
          <cell r="B179">
            <v>173</v>
          </cell>
        </row>
        <row r="180">
          <cell r="B180">
            <v>174</v>
          </cell>
        </row>
        <row r="181">
          <cell r="B181">
            <v>175</v>
          </cell>
        </row>
        <row r="182">
          <cell r="B182">
            <v>176</v>
          </cell>
        </row>
        <row r="183">
          <cell r="B183">
            <v>177</v>
          </cell>
        </row>
        <row r="184">
          <cell r="B184">
            <v>178</v>
          </cell>
        </row>
        <row r="185">
          <cell r="B185">
            <v>179</v>
          </cell>
        </row>
        <row r="186">
          <cell r="B186">
            <v>180</v>
          </cell>
        </row>
        <row r="187">
          <cell r="B187">
            <v>181</v>
          </cell>
        </row>
        <row r="188">
          <cell r="B188">
            <v>182</v>
          </cell>
        </row>
        <row r="189">
          <cell r="B189">
            <v>183</v>
          </cell>
        </row>
        <row r="190">
          <cell r="B190">
            <v>184</v>
          </cell>
        </row>
        <row r="191">
          <cell r="B191">
            <v>185</v>
          </cell>
        </row>
        <row r="192">
          <cell r="B192">
            <v>186</v>
          </cell>
        </row>
        <row r="193">
          <cell r="B193">
            <v>187</v>
          </cell>
        </row>
        <row r="194">
          <cell r="B194">
            <v>188</v>
          </cell>
        </row>
        <row r="195">
          <cell r="B195">
            <v>189</v>
          </cell>
        </row>
        <row r="196">
          <cell r="B196">
            <v>190</v>
          </cell>
        </row>
        <row r="197">
          <cell r="B197">
            <v>191</v>
          </cell>
        </row>
        <row r="198">
          <cell r="B198">
            <v>192</v>
          </cell>
        </row>
        <row r="199">
          <cell r="B199">
            <v>193</v>
          </cell>
        </row>
        <row r="200">
          <cell r="B200">
            <v>194</v>
          </cell>
        </row>
        <row r="201">
          <cell r="B201">
            <v>195</v>
          </cell>
        </row>
        <row r="202">
          <cell r="B202">
            <v>196</v>
          </cell>
        </row>
        <row r="203">
          <cell r="B203">
            <v>197</v>
          </cell>
        </row>
        <row r="204">
          <cell r="B204">
            <v>198</v>
          </cell>
        </row>
        <row r="205">
          <cell r="B205">
            <v>199</v>
          </cell>
        </row>
        <row r="206">
          <cell r="B206">
            <v>200</v>
          </cell>
        </row>
        <row r="207">
          <cell r="B207">
            <v>201</v>
          </cell>
        </row>
        <row r="208">
          <cell r="B208">
            <v>202</v>
          </cell>
        </row>
        <row r="209">
          <cell r="B209">
            <v>203</v>
          </cell>
        </row>
        <row r="210">
          <cell r="B210">
            <v>204</v>
          </cell>
        </row>
        <row r="211">
          <cell r="B211">
            <v>205</v>
          </cell>
        </row>
        <row r="212">
          <cell r="B212">
            <v>206</v>
          </cell>
        </row>
        <row r="213">
          <cell r="B213">
            <v>207</v>
          </cell>
        </row>
        <row r="214">
          <cell r="B214">
            <v>208</v>
          </cell>
        </row>
        <row r="215">
          <cell r="B215">
            <v>209</v>
          </cell>
        </row>
        <row r="216">
          <cell r="B216">
            <v>210</v>
          </cell>
        </row>
        <row r="217">
          <cell r="B217">
            <v>211</v>
          </cell>
        </row>
        <row r="218">
          <cell r="B218">
            <v>212</v>
          </cell>
        </row>
        <row r="219">
          <cell r="B219">
            <v>213</v>
          </cell>
        </row>
        <row r="220">
          <cell r="B220">
            <v>214</v>
          </cell>
        </row>
        <row r="221">
          <cell r="B221">
            <v>215</v>
          </cell>
        </row>
        <row r="222">
          <cell r="B222">
            <v>216</v>
          </cell>
        </row>
        <row r="223">
          <cell r="B223">
            <v>217</v>
          </cell>
        </row>
        <row r="224">
          <cell r="B224">
            <v>218</v>
          </cell>
        </row>
        <row r="225">
          <cell r="B225">
            <v>219</v>
          </cell>
        </row>
        <row r="226">
          <cell r="B226">
            <v>220</v>
          </cell>
        </row>
        <row r="227">
          <cell r="B227">
            <v>221</v>
          </cell>
        </row>
        <row r="228">
          <cell r="B228">
            <v>222</v>
          </cell>
        </row>
        <row r="229">
          <cell r="B229">
            <v>223</v>
          </cell>
        </row>
        <row r="230">
          <cell r="B230">
            <v>224</v>
          </cell>
        </row>
        <row r="231">
          <cell r="B231">
            <v>225</v>
          </cell>
        </row>
        <row r="232">
          <cell r="B232">
            <v>226</v>
          </cell>
        </row>
        <row r="233">
          <cell r="B233">
            <v>227</v>
          </cell>
        </row>
        <row r="234">
          <cell r="B234">
            <v>228</v>
          </cell>
        </row>
        <row r="235">
          <cell r="B235">
            <v>229</v>
          </cell>
        </row>
        <row r="236">
          <cell r="B236">
            <v>230</v>
          </cell>
        </row>
        <row r="237">
          <cell r="B237">
            <v>231</v>
          </cell>
        </row>
        <row r="238">
          <cell r="B238">
            <v>232</v>
          </cell>
        </row>
        <row r="239">
          <cell r="B239">
            <v>233</v>
          </cell>
        </row>
        <row r="240">
          <cell r="B240">
            <v>234</v>
          </cell>
        </row>
        <row r="241">
          <cell r="B241">
            <v>235</v>
          </cell>
        </row>
        <row r="242">
          <cell r="B242">
            <v>236</v>
          </cell>
        </row>
        <row r="243">
          <cell r="B243">
            <v>237</v>
          </cell>
        </row>
        <row r="244">
          <cell r="B244">
            <v>238</v>
          </cell>
        </row>
        <row r="245">
          <cell r="B245">
            <v>239</v>
          </cell>
        </row>
        <row r="246">
          <cell r="B246">
            <v>240</v>
          </cell>
        </row>
        <row r="247">
          <cell r="B247">
            <v>241</v>
          </cell>
        </row>
        <row r="248">
          <cell r="B248">
            <v>242</v>
          </cell>
        </row>
        <row r="249">
          <cell r="B249">
            <v>243</v>
          </cell>
        </row>
        <row r="250">
          <cell r="B250">
            <v>244</v>
          </cell>
        </row>
        <row r="251">
          <cell r="B251">
            <v>245</v>
          </cell>
        </row>
        <row r="252">
          <cell r="B252">
            <v>246</v>
          </cell>
        </row>
        <row r="253">
          <cell r="B253">
            <v>247</v>
          </cell>
        </row>
        <row r="254">
          <cell r="B254">
            <v>248</v>
          </cell>
        </row>
        <row r="255">
          <cell r="B255">
            <v>249</v>
          </cell>
        </row>
        <row r="256">
          <cell r="B256">
            <v>250</v>
          </cell>
        </row>
        <row r="257">
          <cell r="B257">
            <v>251</v>
          </cell>
        </row>
        <row r="258">
          <cell r="B258">
            <v>252</v>
          </cell>
        </row>
        <row r="259">
          <cell r="B259">
            <v>253</v>
          </cell>
        </row>
        <row r="260">
          <cell r="B260">
            <v>254</v>
          </cell>
        </row>
        <row r="261">
          <cell r="B261">
            <v>255</v>
          </cell>
        </row>
        <row r="262">
          <cell r="B262">
            <v>256</v>
          </cell>
        </row>
        <row r="263">
          <cell r="B263">
            <v>257</v>
          </cell>
        </row>
        <row r="264">
          <cell r="B264">
            <v>258</v>
          </cell>
        </row>
        <row r="265">
          <cell r="B265">
            <v>259</v>
          </cell>
        </row>
        <row r="266">
          <cell r="B266">
            <v>260</v>
          </cell>
        </row>
        <row r="267">
          <cell r="B267">
            <v>261</v>
          </cell>
        </row>
        <row r="268">
          <cell r="B268">
            <v>262</v>
          </cell>
        </row>
        <row r="269">
          <cell r="B269">
            <v>263</v>
          </cell>
        </row>
        <row r="270">
          <cell r="B270">
            <v>264</v>
          </cell>
        </row>
        <row r="271">
          <cell r="B271">
            <v>265</v>
          </cell>
        </row>
        <row r="272">
          <cell r="B272">
            <v>266</v>
          </cell>
        </row>
        <row r="273">
          <cell r="B273">
            <v>267</v>
          </cell>
        </row>
        <row r="274">
          <cell r="B274">
            <v>268</v>
          </cell>
        </row>
        <row r="275">
          <cell r="B275">
            <v>269</v>
          </cell>
        </row>
        <row r="276">
          <cell r="B276">
            <v>270</v>
          </cell>
        </row>
        <row r="277">
          <cell r="B277">
            <v>271</v>
          </cell>
        </row>
        <row r="278">
          <cell r="B278">
            <v>272</v>
          </cell>
        </row>
        <row r="279">
          <cell r="B279">
            <v>273</v>
          </cell>
        </row>
        <row r="280">
          <cell r="B280">
            <v>274</v>
          </cell>
        </row>
        <row r="281">
          <cell r="B281">
            <v>275</v>
          </cell>
        </row>
        <row r="282">
          <cell r="B282">
            <v>276</v>
          </cell>
        </row>
        <row r="283">
          <cell r="B283">
            <v>277</v>
          </cell>
        </row>
        <row r="284">
          <cell r="B284">
            <v>278</v>
          </cell>
        </row>
        <row r="285">
          <cell r="B285">
            <v>279</v>
          </cell>
        </row>
        <row r="286">
          <cell r="B286">
            <v>280</v>
          </cell>
        </row>
        <row r="287">
          <cell r="B287">
            <v>281</v>
          </cell>
        </row>
        <row r="288">
          <cell r="B288">
            <v>282</v>
          </cell>
        </row>
        <row r="289">
          <cell r="B289">
            <v>283</v>
          </cell>
        </row>
        <row r="290">
          <cell r="B290">
            <v>284</v>
          </cell>
        </row>
        <row r="291">
          <cell r="B291">
            <v>285</v>
          </cell>
        </row>
        <row r="292">
          <cell r="B292">
            <v>286</v>
          </cell>
        </row>
        <row r="293">
          <cell r="B293">
            <v>287</v>
          </cell>
        </row>
        <row r="294">
          <cell r="B294">
            <v>288</v>
          </cell>
        </row>
        <row r="295">
          <cell r="B295">
            <v>289</v>
          </cell>
        </row>
        <row r="296">
          <cell r="B296">
            <v>290</v>
          </cell>
        </row>
        <row r="297">
          <cell r="B297">
            <v>291</v>
          </cell>
        </row>
        <row r="298">
          <cell r="B298">
            <v>292</v>
          </cell>
        </row>
        <row r="299">
          <cell r="B299">
            <v>293</v>
          </cell>
        </row>
        <row r="300">
          <cell r="B300">
            <v>294</v>
          </cell>
        </row>
        <row r="301">
          <cell r="B301">
            <v>295</v>
          </cell>
        </row>
        <row r="302">
          <cell r="B302">
            <v>296</v>
          </cell>
        </row>
        <row r="303">
          <cell r="B303">
            <v>297</v>
          </cell>
        </row>
        <row r="304">
          <cell r="B304">
            <v>298</v>
          </cell>
        </row>
        <row r="305">
          <cell r="B305">
            <v>299</v>
          </cell>
        </row>
        <row r="306">
          <cell r="B306">
            <v>300</v>
          </cell>
        </row>
        <row r="307">
          <cell r="B307">
            <v>301</v>
          </cell>
        </row>
        <row r="308">
          <cell r="B308">
            <v>302</v>
          </cell>
        </row>
        <row r="309">
          <cell r="B309">
            <v>303</v>
          </cell>
        </row>
        <row r="310">
          <cell r="B310">
            <v>304</v>
          </cell>
        </row>
        <row r="311">
          <cell r="B311">
            <v>305</v>
          </cell>
        </row>
        <row r="312">
          <cell r="B312">
            <v>306</v>
          </cell>
        </row>
        <row r="313">
          <cell r="B313">
            <v>307</v>
          </cell>
        </row>
        <row r="314">
          <cell r="B314">
            <v>308</v>
          </cell>
        </row>
        <row r="315">
          <cell r="B315">
            <v>309</v>
          </cell>
        </row>
        <row r="316">
          <cell r="B316">
            <v>310</v>
          </cell>
        </row>
        <row r="317">
          <cell r="B317">
            <v>311</v>
          </cell>
        </row>
        <row r="318">
          <cell r="B318">
            <v>312</v>
          </cell>
        </row>
        <row r="319">
          <cell r="B319">
            <v>313</v>
          </cell>
        </row>
        <row r="320">
          <cell r="B320">
            <v>314</v>
          </cell>
        </row>
        <row r="321">
          <cell r="B321">
            <v>315</v>
          </cell>
        </row>
        <row r="322">
          <cell r="B322">
            <v>316</v>
          </cell>
        </row>
        <row r="323">
          <cell r="B323">
            <v>317</v>
          </cell>
        </row>
        <row r="324">
          <cell r="B324">
            <v>318</v>
          </cell>
        </row>
        <row r="325">
          <cell r="B325">
            <v>319</v>
          </cell>
        </row>
        <row r="326">
          <cell r="B326">
            <v>320</v>
          </cell>
        </row>
        <row r="327">
          <cell r="B327">
            <v>321</v>
          </cell>
        </row>
        <row r="328">
          <cell r="B328">
            <v>322</v>
          </cell>
        </row>
        <row r="329">
          <cell r="B329">
            <v>323</v>
          </cell>
        </row>
        <row r="330">
          <cell r="B330">
            <v>324</v>
          </cell>
        </row>
        <row r="331">
          <cell r="B331">
            <v>325</v>
          </cell>
        </row>
        <row r="332">
          <cell r="B332">
            <v>326</v>
          </cell>
        </row>
        <row r="333">
          <cell r="B333">
            <v>327</v>
          </cell>
        </row>
        <row r="334">
          <cell r="B334">
            <v>328</v>
          </cell>
        </row>
        <row r="335">
          <cell r="B335">
            <v>329</v>
          </cell>
        </row>
        <row r="336">
          <cell r="B336">
            <v>330</v>
          </cell>
        </row>
        <row r="337">
          <cell r="B337">
            <v>331</v>
          </cell>
        </row>
        <row r="338">
          <cell r="B338">
            <v>332</v>
          </cell>
        </row>
        <row r="339">
          <cell r="B339">
            <v>333</v>
          </cell>
        </row>
        <row r="340">
          <cell r="B340">
            <v>334</v>
          </cell>
        </row>
        <row r="341">
          <cell r="B341">
            <v>335</v>
          </cell>
        </row>
        <row r="342">
          <cell r="B342">
            <v>336</v>
          </cell>
        </row>
        <row r="343">
          <cell r="B343">
            <v>337</v>
          </cell>
        </row>
        <row r="344">
          <cell r="B344">
            <v>338</v>
          </cell>
        </row>
        <row r="345">
          <cell r="B345">
            <v>339</v>
          </cell>
        </row>
        <row r="346">
          <cell r="B346">
            <v>340</v>
          </cell>
        </row>
        <row r="347">
          <cell r="B347">
            <v>341</v>
          </cell>
        </row>
        <row r="348">
          <cell r="B348">
            <v>342</v>
          </cell>
        </row>
        <row r="349">
          <cell r="B349">
            <v>343</v>
          </cell>
        </row>
        <row r="350">
          <cell r="B350">
            <v>344</v>
          </cell>
        </row>
        <row r="351">
          <cell r="B351">
            <v>345</v>
          </cell>
        </row>
        <row r="352">
          <cell r="B352">
            <v>346</v>
          </cell>
        </row>
        <row r="353">
          <cell r="B353">
            <v>347</v>
          </cell>
        </row>
        <row r="354">
          <cell r="B354">
            <v>348</v>
          </cell>
        </row>
        <row r="355">
          <cell r="B355">
            <v>349</v>
          </cell>
        </row>
        <row r="356">
          <cell r="B356">
            <v>350</v>
          </cell>
        </row>
        <row r="357">
          <cell r="B357">
            <v>351</v>
          </cell>
        </row>
        <row r="358">
          <cell r="B358">
            <v>352</v>
          </cell>
        </row>
        <row r="359">
          <cell r="B359">
            <v>353</v>
          </cell>
        </row>
        <row r="360">
          <cell r="B360">
            <v>354</v>
          </cell>
        </row>
        <row r="361">
          <cell r="B361">
            <v>355</v>
          </cell>
        </row>
        <row r="362">
          <cell r="B362">
            <v>356</v>
          </cell>
        </row>
        <row r="363">
          <cell r="B363">
            <v>357</v>
          </cell>
        </row>
        <row r="364">
          <cell r="B364">
            <v>358</v>
          </cell>
        </row>
        <row r="365">
          <cell r="B365">
            <v>359</v>
          </cell>
        </row>
        <row r="366">
          <cell r="B366">
            <v>360</v>
          </cell>
        </row>
        <row r="367">
          <cell r="B367">
            <v>361</v>
          </cell>
        </row>
        <row r="368">
          <cell r="B368">
            <v>362</v>
          </cell>
        </row>
        <row r="369">
          <cell r="B369">
            <v>363</v>
          </cell>
        </row>
        <row r="370">
          <cell r="B370">
            <v>364</v>
          </cell>
        </row>
        <row r="371">
          <cell r="B371">
            <v>365</v>
          </cell>
        </row>
        <row r="372">
          <cell r="B372">
            <v>366</v>
          </cell>
        </row>
        <row r="373">
          <cell r="B373">
            <v>367</v>
          </cell>
        </row>
        <row r="374">
          <cell r="B374">
            <v>368</v>
          </cell>
        </row>
        <row r="375">
          <cell r="B375">
            <v>369</v>
          </cell>
        </row>
        <row r="376">
          <cell r="B376">
            <v>370</v>
          </cell>
        </row>
        <row r="377">
          <cell r="B377">
            <v>371</v>
          </cell>
        </row>
        <row r="378">
          <cell r="B378">
            <v>372</v>
          </cell>
        </row>
        <row r="379">
          <cell r="B379">
            <v>373</v>
          </cell>
        </row>
        <row r="380">
          <cell r="B380">
            <v>374</v>
          </cell>
        </row>
        <row r="381">
          <cell r="B381">
            <v>375</v>
          </cell>
        </row>
        <row r="382">
          <cell r="B382">
            <v>376</v>
          </cell>
        </row>
        <row r="383">
          <cell r="B383">
            <v>377</v>
          </cell>
        </row>
        <row r="384">
          <cell r="B384">
            <v>378</v>
          </cell>
        </row>
        <row r="385">
          <cell r="B385">
            <v>379</v>
          </cell>
        </row>
        <row r="386">
          <cell r="B386">
            <v>380</v>
          </cell>
        </row>
        <row r="387">
          <cell r="B387">
            <v>381</v>
          </cell>
        </row>
        <row r="388">
          <cell r="B388">
            <v>382</v>
          </cell>
        </row>
        <row r="389">
          <cell r="B389">
            <v>383</v>
          </cell>
        </row>
        <row r="390">
          <cell r="B390">
            <v>384</v>
          </cell>
        </row>
        <row r="391">
          <cell r="B391">
            <v>385</v>
          </cell>
        </row>
        <row r="392">
          <cell r="B392">
            <v>386</v>
          </cell>
        </row>
        <row r="393">
          <cell r="B393">
            <v>387</v>
          </cell>
        </row>
        <row r="394">
          <cell r="B394">
            <v>388</v>
          </cell>
        </row>
        <row r="395">
          <cell r="B395">
            <v>389</v>
          </cell>
        </row>
        <row r="396">
          <cell r="B396">
            <v>390</v>
          </cell>
        </row>
        <row r="397">
          <cell r="B397">
            <v>391</v>
          </cell>
        </row>
        <row r="398">
          <cell r="B398">
            <v>392</v>
          </cell>
        </row>
        <row r="399">
          <cell r="B399">
            <v>393</v>
          </cell>
        </row>
        <row r="400">
          <cell r="B400">
            <v>394</v>
          </cell>
        </row>
      </sheetData>
      <sheetData sheetId="1">
        <row r="2">
          <cell r="A2" t="str">
            <v>the European COMBAT SAMBO Championship                                                                                                          Чемпионат Европы по БОЕВОМУ САМБО </v>
          </cell>
        </row>
        <row r="3">
          <cell r="A3" t="str">
            <v>May, 12 -16  2011      Sofia (Bulgaria)                                                                                                                 12-16 мая 2011 г.             София (Болгария)</v>
          </cell>
        </row>
        <row r="8">
          <cell r="A8" t="str">
            <v>Chiaf referee</v>
          </cell>
          <cell r="G8" t="str">
            <v>A. Sheyko</v>
          </cell>
          <cell r="I8" t="str">
            <v>А. Шейко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R. Zakirov</v>
          </cell>
          <cell r="I10" t="str">
            <v>Р. Закиров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A8" t="str">
            <v>Chiaf referee</v>
          </cell>
          <cell r="G8" t="str">
            <v>A. Sheyko</v>
          </cell>
          <cell r="I8" t="str">
            <v>А. Шейко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R. Zakirov</v>
          </cell>
          <cell r="I10" t="str">
            <v>Р. Закиров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6">
          <cell r="B6" t="str">
            <v>Russia</v>
          </cell>
          <cell r="C6" t="str">
            <v>RUS</v>
          </cell>
          <cell r="BH6">
            <v>43</v>
          </cell>
        </row>
        <row r="7">
          <cell r="B7" t="str">
            <v>Bulgaria</v>
          </cell>
          <cell r="C7" t="str">
            <v>BGR</v>
          </cell>
          <cell r="BH7">
            <v>39</v>
          </cell>
        </row>
        <row r="8">
          <cell r="B8" t="str">
            <v>Ukraina</v>
          </cell>
          <cell r="C8" t="str">
            <v>UKR</v>
          </cell>
          <cell r="BH8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57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4.57421875" style="0" customWidth="1"/>
    <col min="2" max="2" width="5.7109375" style="0" customWidth="1"/>
    <col min="3" max="3" width="1.7109375" style="0" customWidth="1"/>
    <col min="4" max="4" width="21.140625" style="0" customWidth="1"/>
    <col min="5" max="6" width="8.7109375" style="0" customWidth="1"/>
    <col min="7" max="7" width="2.00390625" style="0" customWidth="1"/>
    <col min="8" max="8" width="4.7109375" style="0" customWidth="1"/>
    <col min="9" max="9" width="5.7109375" style="0" customWidth="1"/>
    <col min="10" max="10" width="1.7109375" style="0" customWidth="1"/>
    <col min="11" max="11" width="22.140625" style="0" customWidth="1"/>
    <col min="12" max="12" width="8.28125" style="0" customWidth="1"/>
    <col min="13" max="13" width="8.7109375" style="0" customWidth="1"/>
    <col min="14" max="14" width="0.9921875" style="0" customWidth="1"/>
    <col min="15" max="15" width="4.7109375" style="0" customWidth="1"/>
    <col min="16" max="16" width="5.7109375" style="0" customWidth="1"/>
    <col min="17" max="17" width="1.421875" style="0" customWidth="1"/>
    <col min="18" max="18" width="16.7109375" style="0" customWidth="1"/>
    <col min="19" max="20" width="8.7109375" style="0" customWidth="1"/>
  </cols>
  <sheetData>
    <row r="1" spans="1:14" ht="61.5" customHeight="1" thickBo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24"/>
    </row>
    <row r="2" spans="1:13" ht="38.25" customHeight="1" thickBot="1">
      <c r="A2" s="65" t="str">
        <f>'[1]реквизиты'!$A$2</f>
        <v>the European COMBAT SAMBO Championship                                                                                                          Чемпионат Европы по БОЕВОМУ САМБО 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34.5" customHeight="1" thickBot="1">
      <c r="A3" s="68" t="str">
        <f>'[1]реквизиты'!$A$3</f>
        <v>May, 12 -16  2011      Sofia (Bulgaria)                                                                                                                 12-16 мая 2011 г.             София (Болгария)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</row>
    <row r="4" spans="3:13" ht="27" customHeight="1" thickBot="1">
      <c r="C4" s="2"/>
      <c r="L4" s="49"/>
      <c r="M4" s="49"/>
    </row>
    <row r="5" spans="1:13" ht="12.75" customHeight="1">
      <c r="A5" s="57">
        <v>52</v>
      </c>
      <c r="B5" s="62">
        <v>1</v>
      </c>
      <c r="C5" s="25">
        <v>23</v>
      </c>
      <c r="D5" s="26" t="str">
        <f>VLOOKUP(C5,'[1]регистрация'!$B$7:$H$1010,4,FALSE)</f>
        <v>RAKHIMOV Eradzh</v>
      </c>
      <c r="E5" s="52">
        <f>VLOOKUP(C5,'[1]регистрация'!$B$7:$H$1010,5,FALSE)</f>
        <v>1981</v>
      </c>
      <c r="F5" s="30" t="str">
        <f>VLOOKUP(C5,'[1]регистрация'!$B$7:$H$1010,6,FALSE)</f>
        <v>RUS</v>
      </c>
      <c r="G5" s="3"/>
      <c r="H5" s="57">
        <v>82</v>
      </c>
      <c r="I5" s="62">
        <v>1</v>
      </c>
      <c r="J5" s="25">
        <v>73</v>
      </c>
      <c r="K5" s="26" t="str">
        <f>VLOOKUP(J5,'[1]регистрация'!$B$7:$H$1010,4,FALSE)</f>
        <v>KERIMOV Murad</v>
      </c>
      <c r="L5" s="30">
        <f>VLOOKUP(J5,'[1]регистрация'!$B$7:$H$1010,5,FALSE)</f>
        <v>1987</v>
      </c>
      <c r="M5" s="30" t="str">
        <f>VLOOKUP(J5,'[1]регистрация'!$B$7:$H$1010,6,FALSE)</f>
        <v>RUS</v>
      </c>
    </row>
    <row r="6" spans="1:13" ht="12.75">
      <c r="A6" s="58"/>
      <c r="B6" s="63"/>
      <c r="C6" s="25">
        <v>24</v>
      </c>
      <c r="D6" s="27" t="str">
        <f>VLOOKUP(C6,'[1]регистрация'!$B$7:$H$1010,4,FALSE)</f>
        <v>РАХИМОВ Эрадж</v>
      </c>
      <c r="E6" s="53"/>
      <c r="F6" s="31" t="str">
        <f>VLOOKUP(C6,'[1]регистрация'!$B$7:$H$1010,6,FALSE)</f>
        <v>РОС</v>
      </c>
      <c r="G6" s="3"/>
      <c r="H6" s="58"/>
      <c r="I6" s="63"/>
      <c r="J6" s="25">
        <v>74</v>
      </c>
      <c r="K6" s="27" t="str">
        <f>VLOOKUP(J6,'[1]регистрация'!$B$7:$H$1010,4,FALSE)</f>
        <v>KERIMOV Murad</v>
      </c>
      <c r="L6" s="31"/>
      <c r="M6" s="31" t="str">
        <f>VLOOKUP(J6,'[1]регистрация'!$B$7:$H$1010,6,FALSE)</f>
        <v>РОС</v>
      </c>
    </row>
    <row r="7" spans="1:13" ht="12.75">
      <c r="A7" s="58"/>
      <c r="B7" s="60">
        <v>2</v>
      </c>
      <c r="C7" s="25">
        <v>1</v>
      </c>
      <c r="D7" s="28" t="str">
        <f>VLOOKUP(C7,'[1]регистрация'!$B$7:$H$1010,4,FALSE)</f>
        <v>ASENOV Miroslav</v>
      </c>
      <c r="E7" s="54">
        <f>VLOOKUP(C7,'[1]регистрация'!$B$7:$H$1010,5,FALSE)</f>
        <v>1993</v>
      </c>
      <c r="F7" s="32" t="str">
        <f>VLOOKUP(C7,'[1]регистрация'!$B$7:$H$1010,6,FALSE)</f>
        <v>BGR</v>
      </c>
      <c r="G7" s="3"/>
      <c r="H7" s="58"/>
      <c r="I7" s="60">
        <v>2</v>
      </c>
      <c r="J7" s="25">
        <v>21</v>
      </c>
      <c r="K7" s="28" t="str">
        <f>VLOOKUP(J7,'[1]регистрация'!$B$7:$H$1010,4,FALSE)</f>
        <v>DIMITROV Roumen</v>
      </c>
      <c r="L7" s="32">
        <f>VLOOKUP(J7,'[1]регистрация'!$B$7:$H$1010,5,FALSE)</f>
        <v>1982</v>
      </c>
      <c r="M7" s="32" t="str">
        <f>VLOOKUP(J7,'[1]регистрация'!$B$7:$H$1010,6,FALSE)</f>
        <v>BGR</v>
      </c>
    </row>
    <row r="8" spans="1:13" ht="12.75">
      <c r="A8" s="58"/>
      <c r="B8" s="60"/>
      <c r="C8" s="25">
        <v>2</v>
      </c>
      <c r="D8" s="27" t="str">
        <f>VLOOKUP(C8,'[1]регистрация'!$B$7:$H$1010,4,FALSE)</f>
        <v>АЕНОВ Мирослав</v>
      </c>
      <c r="E8" s="53"/>
      <c r="F8" s="31" t="str">
        <f>VLOOKUP(C8,'[1]регистрация'!$B$7:$H$1010,6,FALSE)</f>
        <v>БГР</v>
      </c>
      <c r="G8" s="3"/>
      <c r="H8" s="58"/>
      <c r="I8" s="60"/>
      <c r="J8" s="25">
        <v>22</v>
      </c>
      <c r="K8" s="27" t="str">
        <f>VLOOKUP(J8,'[1]регистрация'!$B$7:$H$1010,4,FALSE)</f>
        <v>ДИМИТРОВ Румен</v>
      </c>
      <c r="L8" s="31"/>
      <c r="M8" s="31" t="str">
        <f>VLOOKUP(J8,'[1]регистрация'!$B$7:$H$1010,6,FALSE)</f>
        <v>БГР</v>
      </c>
    </row>
    <row r="9" spans="1:13" ht="12.75">
      <c r="A9" s="58"/>
      <c r="B9" s="61">
        <v>3</v>
      </c>
      <c r="C9" s="25">
        <v>41</v>
      </c>
      <c r="D9" s="28" t="str">
        <f>VLOOKUP(C9,'[1]регистрация'!$B$7:$H$1010,4,FALSE)</f>
        <v>LUNGU Dimitru</v>
      </c>
      <c r="E9" s="54">
        <f>VLOOKUP(C9,'[1]регистрация'!$B$7:$H$1010,5,FALSE)</f>
        <v>1988</v>
      </c>
      <c r="F9" s="32" t="str">
        <f>VLOOKUP(C9,'[1]регистрация'!$B$7:$H$1010,6,FALSE)</f>
        <v>MDA</v>
      </c>
      <c r="G9" s="3"/>
      <c r="H9" s="58"/>
      <c r="I9" s="61">
        <v>3</v>
      </c>
      <c r="J9" s="25">
        <v>81</v>
      </c>
      <c r="K9" s="28" t="str">
        <f>VLOOKUP(J9,'[1]регистрация'!$B$7:$H$1010,4,FALSE)</f>
        <v>FYODOROV Alexandr</v>
      </c>
      <c r="L9" s="32">
        <f>VLOOKUP(J9,'[1]регистрация'!$B$7:$H$1010,5,FALSE)</f>
        <v>1984</v>
      </c>
      <c r="M9" s="32" t="str">
        <f>VLOOKUP(J9,'[1]регистрация'!$B$7:$H$1010,6,FALSE)</f>
        <v>EST</v>
      </c>
    </row>
    <row r="10" spans="1:13" ht="12.75">
      <c r="A10" s="58"/>
      <c r="B10" s="61"/>
      <c r="C10" s="25">
        <v>42</v>
      </c>
      <c r="D10" s="27" t="str">
        <f>VLOOKUP(C10,'[1]регистрация'!$B$7:$H$1010,4,FALSE)</f>
        <v>ЛУНГУ Димитру</v>
      </c>
      <c r="E10" s="53"/>
      <c r="F10" s="31" t="str">
        <f>VLOOKUP(C10,'[1]регистрация'!$B$7:$H$1010,6,FALSE)</f>
        <v>МОЛ</v>
      </c>
      <c r="G10" s="3"/>
      <c r="H10" s="58"/>
      <c r="I10" s="61"/>
      <c r="J10" s="25">
        <v>82</v>
      </c>
      <c r="K10" s="27" t="str">
        <f>VLOOKUP(J10,'[1]регистрация'!$B$7:$H$1010,4,FALSE)</f>
        <v>ФЕДОРОВ Александр</v>
      </c>
      <c r="L10" s="31"/>
      <c r="M10" s="31" t="str">
        <f>VLOOKUP(J10,'[1]регистрация'!$B$7:$H$1010,6,FALSE)</f>
        <v>ЭСТ</v>
      </c>
    </row>
    <row r="11" spans="1:13" ht="12.75">
      <c r="A11" s="58"/>
      <c r="B11" s="61">
        <v>3</v>
      </c>
      <c r="C11" s="25">
        <v>43</v>
      </c>
      <c r="D11" s="28" t="str">
        <f>VLOOKUP(C11,'[1]регистрация'!$B$7:$H$1010,4,FALSE)</f>
        <v>CHORNYI Sergii</v>
      </c>
      <c r="E11" s="54">
        <f>VLOOKUP(C11,'[1]регистрация'!$B$7:$H$1010,5,FALSE)</f>
        <v>1988</v>
      </c>
      <c r="F11" s="32" t="str">
        <f>VLOOKUP(C11,'[1]регистрация'!$B$7:$H$1010,6,FALSE)</f>
        <v>UKR</v>
      </c>
      <c r="G11" s="3"/>
      <c r="H11" s="58"/>
      <c r="I11" s="61">
        <v>3</v>
      </c>
      <c r="J11" s="25">
        <v>79</v>
      </c>
      <c r="K11" s="28" t="str">
        <f>VLOOKUP(J11,'[1]регистрация'!$B$7:$H$1010,4,FALSE)</f>
        <v>BORDIN Alexandre</v>
      </c>
      <c r="L11" s="32">
        <f>VLOOKUP(J11,'[1]регистрация'!$B$7:$H$1010,5,FALSE)</f>
        <v>1987</v>
      </c>
      <c r="M11" s="32" t="str">
        <f>VLOOKUP(J11,'[1]регистрация'!$B$7:$H$1010,6,FALSE)</f>
        <v>FRA</v>
      </c>
    </row>
    <row r="12" spans="1:13" ht="13.5" thickBot="1">
      <c r="A12" s="59"/>
      <c r="B12" s="64"/>
      <c r="C12" s="25">
        <v>44</v>
      </c>
      <c r="D12" s="29" t="str">
        <f>VLOOKUP(C12,'[1]регистрация'!$B$7:$H$1010,4,FALSE)</f>
        <v>ЧЕРНЫЙ Сергей</v>
      </c>
      <c r="E12" s="55"/>
      <c r="F12" s="33" t="str">
        <f>VLOOKUP(C12,'[1]регистрация'!$B$7:$H$1010,6,FALSE)</f>
        <v>УКР</v>
      </c>
      <c r="G12" s="3"/>
      <c r="H12" s="59"/>
      <c r="I12" s="64"/>
      <c r="J12" s="25">
        <v>80</v>
      </c>
      <c r="K12" s="29" t="str">
        <f>VLOOKUP(J12,'[1]регистрация'!$B$7:$H$1010,4,FALSE)</f>
        <v>БОРДИН Александр</v>
      </c>
      <c r="L12" s="33"/>
      <c r="M12" s="33" t="str">
        <f>VLOOKUP(J12,'[1]регистрация'!$B$7:$H$1010,6,FALSE)</f>
        <v>ФРА</v>
      </c>
    </row>
    <row r="13" spans="3:11" ht="13.5" thickBot="1">
      <c r="C13" s="2"/>
      <c r="D13" s="40"/>
      <c r="K13" s="40"/>
    </row>
    <row r="14" spans="1:13" ht="12.75" customHeight="1">
      <c r="A14" s="57">
        <v>57</v>
      </c>
      <c r="B14" s="62">
        <v>1</v>
      </c>
      <c r="C14" s="25">
        <v>45</v>
      </c>
      <c r="D14" s="26" t="str">
        <f>VLOOKUP(C14,'[1]регистрация'!$B$7:$H$1010,4,FALSE)</f>
        <v>BUDAZHAPOV Andrey</v>
      </c>
      <c r="E14" s="52">
        <f>VLOOKUP(C14,'[1]регистрация'!$B$7:$H$1010,5,FALSE)</f>
        <v>1988</v>
      </c>
      <c r="F14" s="30" t="str">
        <f>VLOOKUP(C14,'[1]регистрация'!$B$7:$H$1010,6,FALSE)</f>
        <v>RUS</v>
      </c>
      <c r="G14" s="3"/>
      <c r="H14" s="57">
        <v>90</v>
      </c>
      <c r="I14" s="62">
        <v>1</v>
      </c>
      <c r="J14" s="25">
        <v>95</v>
      </c>
      <c r="K14" s="26" t="str">
        <f>VLOOKUP(J14,'[1]регистрация'!$B$7:$H$1010,4,FALSE)</f>
        <v>KOLOMIIETS Oleksandr</v>
      </c>
      <c r="L14" s="52">
        <f>VLOOKUP(J14,'[1]регистрация'!$B$7:$H$1010,5,FALSE)</f>
        <v>1975</v>
      </c>
      <c r="M14" s="30" t="str">
        <f>VLOOKUP(J14,'[1]регистрация'!$B$7:$H$1010,6,FALSE)</f>
        <v>UKR</v>
      </c>
    </row>
    <row r="15" spans="1:13" ht="12.75" customHeight="1">
      <c r="A15" s="58"/>
      <c r="B15" s="63"/>
      <c r="C15" s="25">
        <v>46</v>
      </c>
      <c r="D15" s="27" t="str">
        <f>VLOOKUP(C15,'[1]регистрация'!$B$7:$H$1010,4,FALSE)</f>
        <v>БУДАЖАПОВ Андрей</v>
      </c>
      <c r="E15" s="53"/>
      <c r="F15" s="31" t="str">
        <f>VLOOKUP(C15,'[1]регистрация'!$B$7:$H$1010,6,FALSE)</f>
        <v>РОС</v>
      </c>
      <c r="G15" s="3"/>
      <c r="H15" s="58"/>
      <c r="I15" s="63"/>
      <c r="J15" s="25">
        <v>96</v>
      </c>
      <c r="K15" s="27" t="str">
        <f>VLOOKUP(J15,'[1]регистрация'!$B$7:$H$1010,4,FALSE)</f>
        <v>КОЛОМИЕЦ Александр</v>
      </c>
      <c r="L15" s="53"/>
      <c r="M15" s="31" t="str">
        <f>VLOOKUP(J15,'[1]регистрация'!$B$7:$H$1010,6,FALSE)</f>
        <v>УКР</v>
      </c>
    </row>
    <row r="16" spans="1:13" ht="12.75" customHeight="1">
      <c r="A16" s="58"/>
      <c r="B16" s="60">
        <v>2</v>
      </c>
      <c r="C16" s="25">
        <v>25</v>
      </c>
      <c r="D16" s="28" t="str">
        <f>VLOOKUP(C16,'[1]регистрация'!$B$7:$H$1010,4,FALSE)</f>
        <v>MURADOV Karim</v>
      </c>
      <c r="E16" s="54">
        <f>VLOOKUP(C16,'[1]регистрация'!$B$7:$H$1010,5,FALSE)</f>
        <v>1990</v>
      </c>
      <c r="F16" s="32" t="str">
        <f>VLOOKUP(C16,'[1]регистрация'!$B$7:$H$1010,6,FALSE)</f>
        <v>LTU</v>
      </c>
      <c r="G16" s="3"/>
      <c r="H16" s="58"/>
      <c r="I16" s="60">
        <v>2</v>
      </c>
      <c r="J16" s="25">
        <v>97</v>
      </c>
      <c r="K16" s="28" t="str">
        <f>VLOOKUP(J16,'[1]регистрация'!$B$7:$H$1010,4,FALSE)</f>
        <v>VELICHKOV Boris</v>
      </c>
      <c r="L16" s="54">
        <f>VLOOKUP(J16,'[1]регистрация'!$B$7:$H$1010,5,FALSE)</f>
        <v>1981</v>
      </c>
      <c r="M16" s="32" t="str">
        <f>VLOOKUP(J16,'[1]регистрация'!$B$7:$H$1010,6,FALSE)</f>
        <v>BGR</v>
      </c>
    </row>
    <row r="17" spans="1:13" ht="12.75" customHeight="1">
      <c r="A17" s="58"/>
      <c r="B17" s="60"/>
      <c r="C17" s="25">
        <v>26</v>
      </c>
      <c r="D17" s="27" t="str">
        <f>VLOOKUP(C17,'[1]регистрация'!$B$7:$H$1010,4,FALSE)</f>
        <v>МУРАДОВ Карим</v>
      </c>
      <c r="E17" s="53"/>
      <c r="F17" s="31" t="str">
        <f>VLOOKUP(C17,'[1]регистрация'!$B$7:$H$1010,6,FALSE)</f>
        <v>ЛИТ</v>
      </c>
      <c r="G17" s="3"/>
      <c r="H17" s="58"/>
      <c r="I17" s="60"/>
      <c r="J17" s="25">
        <v>98</v>
      </c>
      <c r="K17" s="27" t="str">
        <f>VLOOKUP(J17,'[1]регистрация'!$B$7:$H$1010,4,FALSE)</f>
        <v>ВЕЛИЧКОВ Борис</v>
      </c>
      <c r="L17" s="53"/>
      <c r="M17" s="31" t="str">
        <f>VLOOKUP(J17,'[1]регистрация'!$B$7:$H$1010,6,FALSE)</f>
        <v>БГР</v>
      </c>
    </row>
    <row r="18" spans="1:13" ht="12.75" customHeight="1">
      <c r="A18" s="58"/>
      <c r="B18" s="61">
        <v>3</v>
      </c>
      <c r="C18" s="25">
        <v>3</v>
      </c>
      <c r="D18" s="28" t="str">
        <f>VLOOKUP(C18,'[1]регистрация'!$B$7:$H$1010,4,FALSE)</f>
        <v>TABAKOV Kostadin</v>
      </c>
      <c r="E18" s="54">
        <f>VLOOKUP(C18,'[1]регистрация'!$B$7:$H$1010,5,FALSE)</f>
        <v>1983</v>
      </c>
      <c r="F18" s="32" t="str">
        <f>VLOOKUP(C18,'[1]регистрация'!$B$7:$H$1010,6,FALSE)</f>
        <v>BGR</v>
      </c>
      <c r="G18" s="3"/>
      <c r="H18" s="58"/>
      <c r="I18" s="61">
        <v>3</v>
      </c>
      <c r="J18" s="25">
        <v>93</v>
      </c>
      <c r="K18" s="28" t="str">
        <f>VLOOKUP(J18,'[1]регистрация'!$B$7:$H$1010,4,FALSE)</f>
        <v>MOKHNATKIN Mikhail</v>
      </c>
      <c r="L18" s="54">
        <f>VLOOKUP(J18,'[1]регистрация'!$B$7:$H$1010,5,FALSE)</f>
        <v>1990</v>
      </c>
      <c r="M18" s="32" t="str">
        <f>VLOOKUP(J18,'[1]регистрация'!$B$7:$H$1010,6,FALSE)</f>
        <v>RUS</v>
      </c>
    </row>
    <row r="19" spans="1:13" ht="12.75" customHeight="1">
      <c r="A19" s="58"/>
      <c r="B19" s="61"/>
      <c r="C19" s="25">
        <v>4</v>
      </c>
      <c r="D19" s="27" t="str">
        <f>VLOOKUP(C19,'[1]регистрация'!$B$7:$H$1010,4,FALSE)</f>
        <v>ТАБАКОВ Костадин</v>
      </c>
      <c r="E19" s="53"/>
      <c r="F19" s="31" t="str">
        <f>VLOOKUP(C19,'[1]регистрация'!$B$7:$H$1010,6,FALSE)</f>
        <v>БГР</v>
      </c>
      <c r="G19" s="3"/>
      <c r="H19" s="58"/>
      <c r="I19" s="61"/>
      <c r="J19" s="25">
        <v>94</v>
      </c>
      <c r="K19" s="27" t="str">
        <f>VLOOKUP(J19,'[1]регистрация'!$B$7:$H$1010,4,FALSE)</f>
        <v>МОХНАТКИН Михаил</v>
      </c>
      <c r="L19" s="53"/>
      <c r="M19" s="31" t="str">
        <f>VLOOKUP(J19,'[1]регистрация'!$B$7:$H$1010,6,FALSE)</f>
        <v>РОС</v>
      </c>
    </row>
    <row r="20" spans="1:13" ht="12.75" customHeight="1">
      <c r="A20" s="58"/>
      <c r="B20" s="61">
        <v>3</v>
      </c>
      <c r="C20" s="25">
        <v>47</v>
      </c>
      <c r="D20" s="28" t="str">
        <f>VLOOKUP(C20,'[1]регистрация'!$B$7:$H$1010,4,FALSE)</f>
        <v>GLUSHCHENKO Sergii</v>
      </c>
      <c r="E20" s="54">
        <f>VLOOKUP(C20,'[1]регистрация'!$B$7:$H$1010,5,FALSE)</f>
        <v>1979</v>
      </c>
      <c r="F20" s="32" t="str">
        <f>VLOOKUP(C20,'[1]регистрация'!$B$7:$H$1010,6,FALSE)</f>
        <v>UKR</v>
      </c>
      <c r="G20" s="3"/>
      <c r="H20" s="58"/>
      <c r="I20" s="61">
        <v>3</v>
      </c>
      <c r="J20" s="25">
        <v>87</v>
      </c>
      <c r="K20" s="28" t="str">
        <f>VLOOKUP(J20,'[1]регистрация'!$B$7:$H$1010,4,FALSE)</f>
        <v>LIBEBE Sebastien</v>
      </c>
      <c r="L20" s="54">
        <f>VLOOKUP(J20,'[1]регистрация'!$B$7:$H$1010,5,FALSE)</f>
        <v>1977</v>
      </c>
      <c r="M20" s="32" t="str">
        <f>VLOOKUP(J20,'[1]регистрация'!$B$7:$H$1010,6,FALSE)</f>
        <v>FRA</v>
      </c>
    </row>
    <row r="21" spans="1:13" ht="12.75" customHeight="1" thickBot="1">
      <c r="A21" s="59"/>
      <c r="B21" s="64"/>
      <c r="C21" s="25">
        <v>48</v>
      </c>
      <c r="D21" s="29" t="str">
        <f>VLOOKUP(C21,'[1]регистрация'!$B$7:$H$1010,4,FALSE)</f>
        <v>ГЛУЩЕНКО Сергей</v>
      </c>
      <c r="E21" s="55"/>
      <c r="F21" s="33" t="str">
        <f>VLOOKUP(C21,'[1]регистрация'!$B$7:$H$1010,6,FALSE)</f>
        <v>УКР</v>
      </c>
      <c r="G21" s="3"/>
      <c r="H21" s="59"/>
      <c r="I21" s="64"/>
      <c r="J21" s="25">
        <v>87</v>
      </c>
      <c r="K21" s="29" t="str">
        <f>VLOOKUP(J21,'[1]регистрация'!$B$7:$H$1010,4,FALSE)</f>
        <v>LIBEBE Sebastien</v>
      </c>
      <c r="L21" s="55"/>
      <c r="M21" s="33" t="str">
        <f>VLOOKUP(J21,'[1]регистрация'!$B$7:$H$1010,6,FALSE)</f>
        <v>FRA</v>
      </c>
    </row>
    <row r="22" spans="3:11" ht="12.75" customHeight="1" thickBot="1">
      <c r="C22" s="25"/>
      <c r="D22" s="40"/>
      <c r="J22" s="25"/>
      <c r="K22" s="40"/>
    </row>
    <row r="23" spans="1:13" ht="12.75" customHeight="1">
      <c r="A23" s="57">
        <v>62</v>
      </c>
      <c r="B23" s="62">
        <v>1</v>
      </c>
      <c r="C23" s="25">
        <v>67</v>
      </c>
      <c r="D23" s="26" t="str">
        <f>VLOOKUP(C23,'[1]регистрация'!$B$7:$H$1010,4,FALSE)</f>
        <v>DAVIDENKO Ivan</v>
      </c>
      <c r="E23" s="30">
        <f>VLOOKUP(C23,'[1]регистрация'!$B$7:$H$1010,5,FALSE)</f>
        <v>1986</v>
      </c>
      <c r="F23" s="30" t="str">
        <f>VLOOKUP(C23,'[1]регистрация'!$B$7:$H$1010,6,FALSE)</f>
        <v>RUS</v>
      </c>
      <c r="G23" s="3"/>
      <c r="H23" s="57">
        <v>100</v>
      </c>
      <c r="I23" s="62">
        <v>1</v>
      </c>
      <c r="J23" s="25">
        <v>37</v>
      </c>
      <c r="K23" s="26" t="str">
        <f>VLOOKUP(J23,'[1]регистрация'!$B$7:$H$1010,4,FALSE)</f>
        <v>MBOG Nicolas</v>
      </c>
      <c r="L23" s="52">
        <f>VLOOKUP(J23,'[1]регистрация'!$B$7:$H$1010,5,FALSE)</f>
        <v>1983</v>
      </c>
      <c r="M23" s="30" t="str">
        <f>VLOOKUP(J23,'[1]регистрация'!$B$7:$H$1010,6,FALSE)</f>
        <v>FRA</v>
      </c>
    </row>
    <row r="24" spans="1:13" ht="12.75" customHeight="1">
      <c r="A24" s="58"/>
      <c r="B24" s="63"/>
      <c r="C24" s="25">
        <v>68</v>
      </c>
      <c r="D24" s="27" t="str">
        <f>VLOOKUP(C24,'[1]регистрация'!$B$7:$H$1010,4,FALSE)</f>
        <v>ДАВИДЕНКО Иван</v>
      </c>
      <c r="E24" s="31"/>
      <c r="F24" s="31" t="str">
        <f>VLOOKUP(C24,'[1]регистрация'!$B$7:$H$1010,6,FALSE)</f>
        <v>РОС</v>
      </c>
      <c r="G24" s="3"/>
      <c r="H24" s="58"/>
      <c r="I24" s="63"/>
      <c r="J24" s="25">
        <v>38</v>
      </c>
      <c r="K24" s="27" t="str">
        <f>VLOOKUP(J24,'[1]регистрация'!$B$7:$H$1010,4,FALSE)</f>
        <v>МБОГ Николас</v>
      </c>
      <c r="L24" s="53"/>
      <c r="M24" s="31" t="str">
        <f>VLOOKUP(J24,'[1]регистрация'!$B$7:$H$1010,6,FALSE)</f>
        <v>ФРА</v>
      </c>
    </row>
    <row r="25" spans="1:13" ht="12.75" customHeight="1">
      <c r="A25" s="58"/>
      <c r="B25" s="60">
        <v>2</v>
      </c>
      <c r="C25" s="25">
        <v>27</v>
      </c>
      <c r="D25" s="28" t="str">
        <f>VLOOKUP(C25,'[1]регистрация'!$B$7:$H$1010,4,FALSE)</f>
        <v>KOSEV Marko</v>
      </c>
      <c r="E25" s="32">
        <f>VLOOKUP(C25,'[1]регистрация'!$B$7:$H$1010,5,FALSE)</f>
        <v>1987</v>
      </c>
      <c r="F25" s="32" t="str">
        <f>VLOOKUP(C25,'[1]регистрация'!$B$7:$H$1010,6,FALSE)</f>
        <v>BGR</v>
      </c>
      <c r="G25" s="3"/>
      <c r="H25" s="58"/>
      <c r="I25" s="60">
        <v>2</v>
      </c>
      <c r="J25" s="25">
        <v>99</v>
      </c>
      <c r="K25" s="28" t="str">
        <f>VLOOKUP(J25,'[1]регистрация'!$B$7:$H$1010,4,FALSE)</f>
        <v>STOYANOV Ivan</v>
      </c>
      <c r="L25" s="54">
        <f>VLOOKUP(J25,'[1]регистрация'!$B$7:$H$1010,5,FALSE)</f>
        <v>1991</v>
      </c>
      <c r="M25" s="32" t="str">
        <f>VLOOKUP(J25,'[1]регистрация'!$B$7:$H$1010,6,FALSE)</f>
        <v>BGR</v>
      </c>
    </row>
    <row r="26" spans="1:13" ht="12.75" customHeight="1">
      <c r="A26" s="58"/>
      <c r="B26" s="60"/>
      <c r="C26" s="25">
        <v>28</v>
      </c>
      <c r="D26" s="27" t="str">
        <f>VLOOKUP(C26,'[1]регистрация'!$B$7:$H$1010,4,FALSE)</f>
        <v>КОСЕВ Марко</v>
      </c>
      <c r="E26" s="31"/>
      <c r="F26" s="31" t="str">
        <f>VLOOKUP(C26,'[1]регистрация'!$B$7:$H$1010,6,FALSE)</f>
        <v>БГР</v>
      </c>
      <c r="G26" s="3"/>
      <c r="H26" s="58"/>
      <c r="I26" s="60"/>
      <c r="J26" s="25">
        <v>100</v>
      </c>
      <c r="K26" s="27" t="str">
        <f>VLOOKUP(J26,'[1]регистрация'!$B$7:$H$1010,4,FALSE)</f>
        <v>СТОЯНОВ Иван</v>
      </c>
      <c r="L26" s="53"/>
      <c r="M26" s="31" t="str">
        <f>VLOOKUP(J26,'[1]регистрация'!$B$7:$H$1010,6,FALSE)</f>
        <v>БГР</v>
      </c>
    </row>
    <row r="27" spans="1:13" ht="12.75" customHeight="1">
      <c r="A27" s="58"/>
      <c r="B27" s="61">
        <v>3</v>
      </c>
      <c r="C27" s="25">
        <v>5</v>
      </c>
      <c r="D27" s="28" t="str">
        <f>VLOOKUP(C27,'[1]регистрация'!$B$7:$H$1010,4,FALSE)</f>
        <v>SEVERYN Igor</v>
      </c>
      <c r="E27" s="32">
        <f>VLOOKUP(C27,'[1]регистрация'!$B$7:$H$1010,5,FALSE)</f>
        <v>1978</v>
      </c>
      <c r="F27" s="32" t="str">
        <f>VLOOKUP(C27,'[1]регистрация'!$B$7:$H$1010,6,FALSE)</f>
        <v>UKR</v>
      </c>
      <c r="G27" s="3"/>
      <c r="H27" s="58"/>
      <c r="I27" s="61">
        <v>3</v>
      </c>
      <c r="J27" s="25">
        <v>15</v>
      </c>
      <c r="K27" s="28" t="str">
        <f>VLOOKUP(J27,'[1]регистрация'!$B$7:$H$1010,4,FALSE)</f>
        <v>ZADERNOVSKYI Igor</v>
      </c>
      <c r="L27" s="54">
        <f>VLOOKUP(J27,'[1]регистрация'!$B$7:$H$1010,5,FALSE)</f>
        <v>1987</v>
      </c>
      <c r="M27" s="32" t="str">
        <f>VLOOKUP(J27,'[1]регистрация'!$B$7:$H$1010,6,FALSE)</f>
        <v>UKR</v>
      </c>
    </row>
    <row r="28" spans="1:13" ht="12.75" customHeight="1">
      <c r="A28" s="58"/>
      <c r="B28" s="61"/>
      <c r="C28" s="25">
        <v>6</v>
      </c>
      <c r="D28" s="27" t="str">
        <f>VLOOKUP(C28,'[1]регистрация'!$B$7:$H$1010,4,FALSE)</f>
        <v>СЕВЕРИН Игорь</v>
      </c>
      <c r="E28" s="31"/>
      <c r="F28" s="31" t="str">
        <f>VLOOKUP(C28,'[1]регистрация'!$B$7:$H$1010,6,FALSE)</f>
        <v>УКР</v>
      </c>
      <c r="G28" s="3"/>
      <c r="H28" s="58"/>
      <c r="I28" s="61"/>
      <c r="J28" s="25">
        <v>16</v>
      </c>
      <c r="K28" s="27" t="str">
        <f>VLOOKUP(J28,'[1]регистрация'!$B$7:$H$1010,4,FALSE)</f>
        <v>ЗАДЕРНОВСКИЙ Игорь</v>
      </c>
      <c r="L28" s="53"/>
      <c r="M28" s="31" t="str">
        <f>VLOOKUP(J28,'[1]регистрация'!$B$7:$H$1010,6,FALSE)</f>
        <v>УКР</v>
      </c>
    </row>
    <row r="29" spans="1:13" ht="12.75" customHeight="1">
      <c r="A29" s="58"/>
      <c r="B29" s="61">
        <v>3</v>
      </c>
      <c r="C29" s="25">
        <v>69</v>
      </c>
      <c r="D29" s="28" t="str">
        <f>VLOOKUP(C29,'[1]регистрация'!$B$7:$H$1010,4,FALSE)</f>
        <v>KARLONAS Donatas</v>
      </c>
      <c r="E29" s="32">
        <f>VLOOKUP(C29,'[1]регистрация'!$B$7:$H$1010,5,FALSE)</f>
        <v>1986</v>
      </c>
      <c r="F29" s="32" t="str">
        <f>VLOOKUP(C29,'[1]регистрация'!$B$7:$H$1010,6,FALSE)</f>
        <v>LTU</v>
      </c>
      <c r="G29" s="3"/>
      <c r="H29" s="58"/>
      <c r="I29" s="61">
        <v>3</v>
      </c>
      <c r="J29" s="25">
        <v>101</v>
      </c>
      <c r="K29" s="28" t="str">
        <f>VLOOKUP(J29,'[1]регистрация'!$B$7:$H$1010,4,FALSE)</f>
        <v>TEREGULOV Ramis</v>
      </c>
      <c r="L29" s="54">
        <f>VLOOKUP(J29,'[1]регистрация'!$B$7:$H$1010,5,FALSE)</f>
        <v>1986</v>
      </c>
      <c r="M29" s="32" t="str">
        <f>VLOOKUP(J29,'[1]регистрация'!$B$7:$H$1010,6,FALSE)</f>
        <v>RUS</v>
      </c>
    </row>
    <row r="30" spans="1:13" ht="12.75" customHeight="1" thickBot="1">
      <c r="A30" s="59"/>
      <c r="B30" s="64"/>
      <c r="C30" s="25">
        <v>70</v>
      </c>
      <c r="D30" s="29" t="str">
        <f>VLOOKUP(C30,'[1]регистрация'!$B$7:$H$1010,4,FALSE)</f>
        <v>КАРЛОНАС Донатас</v>
      </c>
      <c r="E30" s="33"/>
      <c r="F30" s="33" t="str">
        <f>VLOOKUP(C30,'[1]регистрация'!$B$7:$H$1010,6,FALSE)</f>
        <v>ЛИТ</v>
      </c>
      <c r="G30" s="3"/>
      <c r="H30" s="59"/>
      <c r="I30" s="64"/>
      <c r="J30" s="25">
        <v>102</v>
      </c>
      <c r="K30" s="29" t="str">
        <f>VLOOKUP(J30,'[1]регистрация'!$B$7:$H$1010,4,FALSE)</f>
        <v>ТЕРЕГУЛОВ Рамис</v>
      </c>
      <c r="L30" s="55"/>
      <c r="M30" s="33" t="str">
        <f>VLOOKUP(J30,'[1]регистрация'!$B$7:$H$1010,6,FALSE)</f>
        <v>РОС</v>
      </c>
    </row>
    <row r="31" spans="3:11" ht="12.75" customHeight="1" thickBot="1">
      <c r="C31" s="25"/>
      <c r="D31" s="40"/>
      <c r="J31" s="25"/>
      <c r="K31" s="40"/>
    </row>
    <row r="32" spans="1:13" ht="12.75" customHeight="1">
      <c r="A32" s="57">
        <v>68</v>
      </c>
      <c r="B32" s="62">
        <v>1</v>
      </c>
      <c r="C32" s="25">
        <v>7</v>
      </c>
      <c r="D32" s="26" t="str">
        <f>VLOOKUP(C32,'[1]регистрация'!$B$7:$H$1010,4,FALSE)</f>
        <v>VARDANYAN Vachik</v>
      </c>
      <c r="E32" s="52">
        <f>VLOOKUP(C32,'[1]регистрация'!$B$7:$H$1010,5,FALSE)</f>
        <v>1983</v>
      </c>
      <c r="F32" s="30" t="str">
        <f>VLOOKUP(C32,'[1]регистрация'!$B$7:$H$1010,6,FALSE)</f>
        <v>ARM</v>
      </c>
      <c r="G32" s="3"/>
      <c r="H32" s="57" t="s">
        <v>2</v>
      </c>
      <c r="I32" s="62">
        <v>1</v>
      </c>
      <c r="J32" s="25">
        <v>103</v>
      </c>
      <c r="K32" s="26" t="str">
        <f>VLOOKUP(J32,'[1]регистрация'!$B$7:$H$1010,4,FALSE)</f>
        <v>MARINKOV Martin</v>
      </c>
      <c r="L32" s="30">
        <f>VLOOKUP(J32,'[1]регистрация'!$B$7:$H$1010,5,FALSE)</f>
        <v>1990</v>
      </c>
      <c r="M32" s="30" t="str">
        <f>VLOOKUP(J32,'[1]регистрация'!$B$7:$H$1010,6,FALSE)</f>
        <v>BGR</v>
      </c>
    </row>
    <row r="33" spans="1:13" ht="12.75" customHeight="1">
      <c r="A33" s="58"/>
      <c r="B33" s="63"/>
      <c r="C33" s="25">
        <v>8</v>
      </c>
      <c r="D33" s="27" t="str">
        <f>VLOOKUP(C33,'[1]регистрация'!$B$7:$H$1010,4,FALSE)</f>
        <v>ВАРДАНЯН Вачик</v>
      </c>
      <c r="E33" s="53"/>
      <c r="F33" s="31" t="str">
        <f>VLOOKUP(C33,'[1]регистрация'!$B$7:$H$1010,6,FALSE)</f>
        <v>АРМ</v>
      </c>
      <c r="G33" s="3"/>
      <c r="H33" s="58"/>
      <c r="I33" s="63"/>
      <c r="J33" s="25">
        <v>104</v>
      </c>
      <c r="K33" s="27" t="str">
        <f>VLOOKUP(J33,'[1]регистрация'!$B$7:$H$1010,4,FALSE)</f>
        <v>МАРИНКОВ Мартин</v>
      </c>
      <c r="L33" s="31"/>
      <c r="M33" s="31" t="str">
        <f>VLOOKUP(J33,'[1]регистрация'!$B$7:$H$1010,6,FALSE)</f>
        <v>БГР</v>
      </c>
    </row>
    <row r="34" spans="1:13" ht="12.75" customHeight="1">
      <c r="A34" s="58"/>
      <c r="B34" s="60">
        <v>2</v>
      </c>
      <c r="C34" s="25">
        <v>53</v>
      </c>
      <c r="D34" s="28" t="str">
        <f>VLOOKUP(C34,'[1]регистрация'!$B$7:$H$1010,4,FALSE)</f>
        <v>MANIN Sergey</v>
      </c>
      <c r="E34" s="54">
        <f>VLOOKUP(C34,'[1]регистрация'!$B$7:$H$1010,5,FALSE)</f>
        <v>1986</v>
      </c>
      <c r="F34" s="32" t="str">
        <f>VLOOKUP(C34,'[1]регистрация'!$B$7:$H$1010,6,FALSE)</f>
        <v>RUS</v>
      </c>
      <c r="G34" s="3"/>
      <c r="H34" s="58"/>
      <c r="I34" s="60">
        <v>2</v>
      </c>
      <c r="J34" s="25">
        <v>105</v>
      </c>
      <c r="K34" s="28" t="str">
        <f>VLOOKUP(J34,'[1]регистрация'!$B$7:$H$1010,4,FALSE)</f>
        <v>SMOLDАREV Denis</v>
      </c>
      <c r="L34" s="32">
        <f>VLOOKUP(J34,'[1]регистрация'!$B$7:$H$1010,5,FALSE)</f>
        <v>1990</v>
      </c>
      <c r="M34" s="32" t="str">
        <f>VLOOKUP(J34,'[1]регистрация'!$B$7:$H$1010,6,FALSE)</f>
        <v>EST</v>
      </c>
    </row>
    <row r="35" spans="1:13" ht="12.75" customHeight="1">
      <c r="A35" s="58"/>
      <c r="B35" s="60"/>
      <c r="C35" s="25">
        <v>54</v>
      </c>
      <c r="D35" s="27" t="str">
        <f>VLOOKUP(C35,'[1]регистрация'!$B$7:$H$1010,4,FALSE)</f>
        <v>МАНИН Сергей</v>
      </c>
      <c r="E35" s="53"/>
      <c r="F35" s="31" t="str">
        <f>VLOOKUP(C35,'[1]регистрация'!$B$7:$H$1010,6,FALSE)</f>
        <v>РОС</v>
      </c>
      <c r="G35" s="3"/>
      <c r="H35" s="58"/>
      <c r="I35" s="60"/>
      <c r="J35" s="25">
        <v>106</v>
      </c>
      <c r="K35" s="27" t="str">
        <f>VLOOKUP(J35,'[1]регистрация'!$B$7:$H$1010,4,FALSE)</f>
        <v>СМОЛДАРЕВ Денис</v>
      </c>
      <c r="L35" s="31"/>
      <c r="M35" s="31" t="str">
        <f>VLOOKUP(J35,'[1]регистрация'!$B$7:$H$1010,6,FALSE)</f>
        <v>ЭСТ</v>
      </c>
    </row>
    <row r="36" spans="1:13" ht="12.75" customHeight="1">
      <c r="A36" s="58"/>
      <c r="B36" s="61">
        <v>3</v>
      </c>
      <c r="C36" s="25">
        <v>55</v>
      </c>
      <c r="D36" s="28" t="str">
        <f>VLOOKUP(C36,'[1]регистрация'!$B$7:$H$1010,4,FALSE)</f>
        <v>TIGINYANU Valeriy</v>
      </c>
      <c r="E36" s="54">
        <f>VLOOKUP(C36,'[1]регистрация'!$B$7:$H$1010,5,FALSE)</f>
        <v>1988</v>
      </c>
      <c r="F36" s="32" t="str">
        <f>VLOOKUP(C36,'[1]регистрация'!$B$7:$H$1010,6,FALSE)</f>
        <v>MDA</v>
      </c>
      <c r="G36" s="3"/>
      <c r="H36" s="58"/>
      <c r="I36" s="61">
        <v>3</v>
      </c>
      <c r="J36" s="25">
        <v>107</v>
      </c>
      <c r="K36" s="28" t="str">
        <f>VLOOKUP(J36,'[1]регистрация'!$B$7:$H$1010,4,FALSE)</f>
        <v>ZABOLOTNYY Dmitriy</v>
      </c>
      <c r="L36" s="32">
        <f>VLOOKUP(J36,'[1]регистрация'!$B$7:$H$1010,5,FALSE)</f>
        <v>1981</v>
      </c>
      <c r="M36" s="32" t="str">
        <f>VLOOKUP(J36,'[1]регистрация'!$B$7:$H$1010,6,FALSE)</f>
        <v>RUS</v>
      </c>
    </row>
    <row r="37" spans="1:13" ht="12.75" customHeight="1">
      <c r="A37" s="58"/>
      <c r="B37" s="61"/>
      <c r="C37" s="25">
        <v>56</v>
      </c>
      <c r="D37" s="27" t="str">
        <f>VLOOKUP(C37,'[1]регистрация'!$B$7:$H$1010,4,FALSE)</f>
        <v>ТИГИНЯНУ Валерий</v>
      </c>
      <c r="E37" s="53"/>
      <c r="F37" s="31" t="str">
        <f>VLOOKUP(C37,'[1]регистрация'!$B$7:$H$1010,6,FALSE)</f>
        <v>МЛД</v>
      </c>
      <c r="G37" s="3"/>
      <c r="H37" s="58"/>
      <c r="I37" s="61"/>
      <c r="J37" s="25">
        <v>108</v>
      </c>
      <c r="K37" s="27" t="str">
        <f>VLOOKUP(J37,'[1]регистрация'!$B$7:$H$1010,4,FALSE)</f>
        <v>ЗАБОЛОТНЫЙ Дмитрий</v>
      </c>
      <c r="L37" s="31"/>
      <c r="M37" s="31" t="str">
        <f>VLOOKUP(J37,'[1]регистрация'!$B$7:$H$1010,6,FALSE)</f>
        <v>РОС</v>
      </c>
    </row>
    <row r="38" spans="1:13" ht="12.75" customHeight="1">
      <c r="A38" s="58"/>
      <c r="B38" s="61">
        <v>3</v>
      </c>
      <c r="C38" s="25">
        <v>49</v>
      </c>
      <c r="D38" s="28" t="str">
        <f>VLOOKUP(C38,'[1]регистрация'!$B$7:$H$1010,4,FALSE)</f>
        <v>LEMBERANSKIY Rasim</v>
      </c>
      <c r="E38" s="54">
        <f>VLOOKUP(C38,'[1]регистрация'!$B$7:$H$1010,5,FALSE)</f>
        <v>1982</v>
      </c>
      <c r="F38" s="32" t="str">
        <f>VLOOKUP(C38,'[1]регистрация'!$B$7:$H$1010,6,FALSE)</f>
        <v>GER</v>
      </c>
      <c r="G38" s="3"/>
      <c r="H38" s="58"/>
      <c r="I38" s="61">
        <v>3</v>
      </c>
      <c r="J38" s="25">
        <v>39</v>
      </c>
      <c r="K38" s="28" t="str">
        <f>VLOOKUP(J38,'[1]регистрация'!$B$7:$H$1010,4,FALSE)</f>
        <v>KUZMENKO Grigorii</v>
      </c>
      <c r="L38" s="32">
        <f>VLOOKUP(J38,'[1]регистрация'!$B$7:$H$1010,5,FALSE)</f>
        <v>1985</v>
      </c>
      <c r="M38" s="32" t="str">
        <f>VLOOKUP(J38,'[1]регистрация'!$B$7:$H$1010,6,FALSE)</f>
        <v>UKR</v>
      </c>
    </row>
    <row r="39" spans="1:13" ht="12.75" customHeight="1" thickBot="1">
      <c r="A39" s="59"/>
      <c r="B39" s="64"/>
      <c r="C39" s="25">
        <v>50</v>
      </c>
      <c r="D39" s="29" t="str">
        <f>VLOOKUP(C39,'[1]регистрация'!$B$7:$H$1010,4,FALSE)</f>
        <v>ЛЕМБЕРАНСКИЙ Расим</v>
      </c>
      <c r="E39" s="55"/>
      <c r="F39" s="33" t="str">
        <f>VLOOKUP(C39,'[1]регистрация'!$B$7:$H$1010,6,FALSE)</f>
        <v>ГЕР</v>
      </c>
      <c r="G39" s="3"/>
      <c r="H39" s="59"/>
      <c r="I39" s="64"/>
      <c r="J39" s="25">
        <v>40</v>
      </c>
      <c r="K39" s="29" t="str">
        <f>VLOOKUP(J39,'[1]регистрация'!$B$7:$H$1010,4,FALSE)</f>
        <v>КУЗЬМЕНКО Григорий</v>
      </c>
      <c r="L39" s="33"/>
      <c r="M39" s="33" t="str">
        <f>VLOOKUP(J39,'[1]регистрация'!$B$7:$H$1010,6,FALSE)</f>
        <v>УКР</v>
      </c>
    </row>
    <row r="40" spans="3:11" ht="12.75" customHeight="1" thickBot="1">
      <c r="C40" s="25"/>
      <c r="D40" s="40"/>
      <c r="J40" s="25"/>
      <c r="K40" s="40"/>
    </row>
    <row r="41" spans="1:13" ht="12.75" customHeight="1">
      <c r="A41" s="57">
        <v>74</v>
      </c>
      <c r="B41" s="62">
        <v>1</v>
      </c>
      <c r="C41" s="25">
        <v>9</v>
      </c>
      <c r="D41" s="26" t="str">
        <f>VLOOKUP(C41,'[1]регистрация'!$B$7:$H$1010,4,FALSE)</f>
        <v>CHERNYAVSKIY Arturs</v>
      </c>
      <c r="E41" s="52">
        <f>VLOOKUP(C41,'[1]регистрация'!$B$7:$H$1010,5,FALSE)</f>
        <v>1988</v>
      </c>
      <c r="F41" s="30" t="str">
        <f>VLOOKUP(C41,'[1]регистрация'!$B$7:$H$1010,6,FALSE)</f>
        <v>LAT</v>
      </c>
      <c r="G41" s="3"/>
      <c r="H41" s="21" t="str">
        <f>'[2]реквизиты'!$A$8</f>
        <v>Chiaf referee</v>
      </c>
      <c r="I41" s="46"/>
      <c r="J41" s="45"/>
      <c r="K41" s="36"/>
      <c r="L41" s="38"/>
      <c r="M41" s="37"/>
    </row>
    <row r="42" spans="1:13" ht="12.75" customHeight="1">
      <c r="A42" s="58"/>
      <c r="B42" s="63"/>
      <c r="C42" s="25">
        <v>10</v>
      </c>
      <c r="D42" s="27" t="str">
        <f>VLOOKUP(C42,'[1]регистрация'!$B$7:$H$1010,4,FALSE)</f>
        <v>ЧЕРНЯВСКИЙ Aртур</v>
      </c>
      <c r="E42" s="53"/>
      <c r="F42" s="31" t="str">
        <f>VLOOKUP(C42,'[1]регистрация'!$B$7:$H$1010,6,FALSE)</f>
        <v>ЛАТ</v>
      </c>
      <c r="G42" s="3"/>
      <c r="H42" s="73" t="str">
        <f>'[2]реквизиты'!$A$9</f>
        <v>Гл. судья</v>
      </c>
      <c r="I42" s="73"/>
      <c r="J42" s="73"/>
      <c r="K42" s="38"/>
      <c r="L42" s="38"/>
      <c r="M42" s="37"/>
    </row>
    <row r="43" spans="1:13" ht="12.75" customHeight="1">
      <c r="A43" s="58"/>
      <c r="B43" s="60">
        <v>2</v>
      </c>
      <c r="C43" s="25">
        <v>63</v>
      </c>
      <c r="D43" s="28" t="str">
        <f>VLOOKUP(C43,'[1]регистрация'!$B$7:$H$1010,4,FALSE)</f>
        <v>DIADIURA Maksym</v>
      </c>
      <c r="E43" s="54">
        <f>VLOOKUP(C43,'[1]регистрация'!$B$7:$H$1010,5,FALSE)</f>
        <v>1984</v>
      </c>
      <c r="F43" s="32" t="str">
        <f>VLOOKUP(C43,'[1]регистрация'!$B$7:$H$1010,6,FALSE)</f>
        <v>UKR</v>
      </c>
      <c r="G43" s="3"/>
      <c r="H43" s="39"/>
      <c r="I43" s="47"/>
      <c r="J43" s="45"/>
      <c r="K43" s="71" t="str">
        <f>'[2]реквизиты'!$G$8</f>
        <v>A. Sheyko</v>
      </c>
      <c r="L43" s="71"/>
      <c r="M43" t="str">
        <f>'[2]реквизиты'!$G$9</f>
        <v>/BLR/</v>
      </c>
    </row>
    <row r="44" spans="1:13" ht="12.75" customHeight="1">
      <c r="A44" s="58"/>
      <c r="B44" s="60"/>
      <c r="C44" s="25">
        <v>64</v>
      </c>
      <c r="D44" s="27" t="str">
        <f>VLOOKUP(C44,'[1]регистрация'!$B$7:$H$1010,4,FALSE)</f>
        <v>ДЯДЮРА Максим</v>
      </c>
      <c r="E44" s="53"/>
      <c r="F44" s="31" t="str">
        <f>VLOOKUP(C44,'[1]регистрация'!$B$7:$H$1010,6,FALSE)</f>
        <v>УКР</v>
      </c>
      <c r="G44" s="3"/>
      <c r="H44" s="39"/>
      <c r="I44" s="47"/>
      <c r="J44" s="45"/>
      <c r="K44" s="72" t="str">
        <f>'[2]реквизиты'!$I$8</f>
        <v>А. Шейко</v>
      </c>
      <c r="L44" s="72"/>
      <c r="M44" s="37" t="str">
        <f>'[2]реквизиты'!$I$9</f>
        <v>/БЛР/</v>
      </c>
    </row>
    <row r="45" spans="1:13" ht="12.75" customHeight="1">
      <c r="A45" s="58"/>
      <c r="B45" s="61">
        <v>3</v>
      </c>
      <c r="C45" s="25">
        <v>57</v>
      </c>
      <c r="D45" s="28" t="str">
        <f>VLOOKUP(C45,'[1]регистрация'!$B$7:$H$1010,4,FALSE)</f>
        <v>PETROV Stefan</v>
      </c>
      <c r="E45" s="54">
        <f>VLOOKUP(C45,'[1]регистрация'!$B$7:$H$1010,5,FALSE)</f>
        <v>1989</v>
      </c>
      <c r="F45" s="32" t="str">
        <f>VLOOKUP(C45,'[1]регистрация'!$B$7:$H$1010,6,FALSE)</f>
        <v>BGR</v>
      </c>
      <c r="G45" s="3"/>
      <c r="H45" s="21" t="str">
        <f>'[2]реквизиты'!$A$10</f>
        <v>Chiaf  secretary</v>
      </c>
      <c r="I45" s="48"/>
      <c r="J45" s="45"/>
      <c r="K45" s="36"/>
      <c r="L45" s="38"/>
      <c r="M45" s="37"/>
    </row>
    <row r="46" spans="1:13" ht="12.75" customHeight="1">
      <c r="A46" s="58"/>
      <c r="B46" s="61"/>
      <c r="C46" s="25">
        <v>58</v>
      </c>
      <c r="D46" s="27" t="str">
        <f>VLOOKUP(C46,'[1]регистрация'!$B$7:$H$1010,4,FALSE)</f>
        <v>ПЕТРОВ Стефан</v>
      </c>
      <c r="E46" s="53"/>
      <c r="F46" s="31" t="str">
        <f>VLOOKUP(C46,'[1]регистрация'!$B$7:$H$1010,6,FALSE)</f>
        <v>БГР</v>
      </c>
      <c r="G46" s="3"/>
      <c r="H46" s="73" t="str">
        <f>'[2]реквизиты'!$A$11</f>
        <v>Гл. секретарь</v>
      </c>
      <c r="I46" s="73"/>
      <c r="J46" s="73"/>
      <c r="K46" s="73"/>
      <c r="L46" s="38"/>
      <c r="M46" s="37"/>
    </row>
    <row r="47" spans="1:13" ht="12.75" customHeight="1">
      <c r="A47" s="58"/>
      <c r="B47" s="61">
        <v>3</v>
      </c>
      <c r="C47" s="25">
        <v>31</v>
      </c>
      <c r="D47" s="28" t="str">
        <f>VLOOKUP(C47,'[1]регистрация'!$B$7:$H$1010,4,FALSE)</f>
        <v>MAGHDALYAN Andranik</v>
      </c>
      <c r="E47" s="54">
        <f>VLOOKUP(C47,'[1]регистрация'!$B$7:$H$1010,5,FALSE)</f>
        <v>1988</v>
      </c>
      <c r="F47" s="32" t="str">
        <f>VLOOKUP(C47,'[1]регистрация'!$B$7:$H$1010,6,FALSE)</f>
        <v>ARM</v>
      </c>
      <c r="G47" s="3"/>
      <c r="H47" s="39"/>
      <c r="I47" s="48"/>
      <c r="J47" s="45"/>
      <c r="K47" s="71" t="str">
        <f>'[2]реквизиты'!$G$10</f>
        <v>R. Zakirov</v>
      </c>
      <c r="L47" s="71"/>
      <c r="M47" t="str">
        <f>'[2]реквизиты'!$G$11</f>
        <v>/RUS/</v>
      </c>
    </row>
    <row r="48" spans="1:13" ht="12.75" customHeight="1" thickBot="1">
      <c r="A48" s="59"/>
      <c r="B48" s="64"/>
      <c r="C48" s="25">
        <v>32</v>
      </c>
      <c r="D48" s="29" t="str">
        <f>VLOOKUP(C48,'[1]регистрация'!$B$7:$H$1010,4,FALSE)</f>
        <v>МАГДАЛЯН Андраник</v>
      </c>
      <c r="E48" s="55"/>
      <c r="F48" s="33" t="str">
        <f>VLOOKUP(C48,'[1]регистрация'!$B$7:$H$1010,6,FALSE)</f>
        <v>АРМ</v>
      </c>
      <c r="G48" s="3"/>
      <c r="H48" s="39"/>
      <c r="I48" s="48"/>
      <c r="J48" s="45"/>
      <c r="K48" s="72" t="str">
        <f>'[2]реквизиты'!$I$10</f>
        <v>Р. Закиров</v>
      </c>
      <c r="L48" s="72"/>
      <c r="M48" s="37" t="str">
        <f>'[2]реквизиты'!$I$11</f>
        <v>/РОС/</v>
      </c>
    </row>
    <row r="49" spans="3:10" ht="12.75">
      <c r="C49" s="19"/>
      <c r="G49" s="20"/>
      <c r="H49" s="20"/>
      <c r="J49" s="34"/>
    </row>
    <row r="50" spans="2:13" ht="15.75">
      <c r="B50" s="4"/>
      <c r="G50" s="20"/>
      <c r="H50" s="20"/>
      <c r="I50" s="2"/>
      <c r="J50" s="34"/>
      <c r="K50" s="16"/>
      <c r="L50" s="16"/>
      <c r="M50" s="6"/>
    </row>
    <row r="51" spans="1:12" ht="15">
      <c r="A51" s="21"/>
      <c r="B51" s="22"/>
      <c r="C51" s="22"/>
      <c r="D51" s="22"/>
      <c r="E51" s="2"/>
      <c r="F51" s="23"/>
      <c r="I51" s="35"/>
      <c r="J51" s="34"/>
      <c r="K51" s="71"/>
      <c r="L51" s="71"/>
    </row>
    <row r="52" spans="1:12" ht="12.75" customHeight="1">
      <c r="A52" s="43"/>
      <c r="B52" s="22"/>
      <c r="C52" s="22"/>
      <c r="D52" s="22"/>
      <c r="E52" s="2"/>
      <c r="F52" s="44"/>
      <c r="G52" s="2"/>
      <c r="I52" s="18"/>
      <c r="K52" s="51"/>
      <c r="L52" s="51"/>
    </row>
    <row r="53" spans="7:12" ht="12.75">
      <c r="G53" s="20"/>
      <c r="H53" s="20"/>
      <c r="I53" s="2"/>
      <c r="J53" s="34"/>
      <c r="K53" s="2"/>
      <c r="L53" s="2"/>
    </row>
    <row r="54" spans="1:12" ht="15">
      <c r="A54" s="21"/>
      <c r="C54" s="2"/>
      <c r="D54" s="2"/>
      <c r="E54" s="2"/>
      <c r="F54" s="2"/>
      <c r="I54" s="2"/>
      <c r="J54" s="34"/>
      <c r="K54" s="71"/>
      <c r="L54" s="71"/>
    </row>
    <row r="55" spans="11:12" ht="15">
      <c r="K55" s="51"/>
      <c r="L55" s="51"/>
    </row>
    <row r="56" spans="7:12" ht="12.75">
      <c r="G56" s="20"/>
      <c r="H56" s="20"/>
      <c r="I56" s="2"/>
      <c r="J56" s="34"/>
      <c r="K56" s="2"/>
      <c r="L56" s="2"/>
    </row>
    <row r="57" spans="7:12" ht="12.75">
      <c r="G57" s="20"/>
      <c r="H57" s="20"/>
      <c r="I57" s="2"/>
      <c r="J57" s="34"/>
      <c r="K57" s="2"/>
      <c r="L57" s="2"/>
    </row>
  </sheetData>
  <sheetProtection/>
  <mergeCells count="82">
    <mergeCell ref="H42:J42"/>
    <mergeCell ref="K43:L43"/>
    <mergeCell ref="K44:L44"/>
    <mergeCell ref="H46:K46"/>
    <mergeCell ref="K47:L47"/>
    <mergeCell ref="K48:L48"/>
    <mergeCell ref="K54:L54"/>
    <mergeCell ref="B47:B48"/>
    <mergeCell ref="K51:L51"/>
    <mergeCell ref="E47:E48"/>
    <mergeCell ref="K52:L52"/>
    <mergeCell ref="I11:I12"/>
    <mergeCell ref="A2:M2"/>
    <mergeCell ref="A3:M3"/>
    <mergeCell ref="E45:E46"/>
    <mergeCell ref="B38:B39"/>
    <mergeCell ref="I38:I39"/>
    <mergeCell ref="B29:B30"/>
    <mergeCell ref="I29:I30"/>
    <mergeCell ref="I5:I6"/>
    <mergeCell ref="I36:I37"/>
    <mergeCell ref="A41:A48"/>
    <mergeCell ref="B41:B42"/>
    <mergeCell ref="B43:B44"/>
    <mergeCell ref="B45:B46"/>
    <mergeCell ref="A32:A39"/>
    <mergeCell ref="B32:B33"/>
    <mergeCell ref="A14:A21"/>
    <mergeCell ref="H32:H39"/>
    <mergeCell ref="I32:I33"/>
    <mergeCell ref="B34:B35"/>
    <mergeCell ref="I34:I35"/>
    <mergeCell ref="B36:B37"/>
    <mergeCell ref="E36:E37"/>
    <mergeCell ref="E38:E39"/>
    <mergeCell ref="E32:E33"/>
    <mergeCell ref="E34:E35"/>
    <mergeCell ref="A23:A30"/>
    <mergeCell ref="B23:B24"/>
    <mergeCell ref="H23:H30"/>
    <mergeCell ref="I23:I24"/>
    <mergeCell ref="B25:B26"/>
    <mergeCell ref="I25:I26"/>
    <mergeCell ref="B27:B28"/>
    <mergeCell ref="I27:I28"/>
    <mergeCell ref="B14:B15"/>
    <mergeCell ref="H14:H21"/>
    <mergeCell ref="I14:I15"/>
    <mergeCell ref="B16:B17"/>
    <mergeCell ref="I16:I17"/>
    <mergeCell ref="B18:B19"/>
    <mergeCell ref="I18:I19"/>
    <mergeCell ref="B20:B21"/>
    <mergeCell ref="E14:E15"/>
    <mergeCell ref="E16:E17"/>
    <mergeCell ref="E9:E10"/>
    <mergeCell ref="E11:E12"/>
    <mergeCell ref="A5:A12"/>
    <mergeCell ref="B5:B6"/>
    <mergeCell ref="B7:B8"/>
    <mergeCell ref="B9:B10"/>
    <mergeCell ref="B11:B12"/>
    <mergeCell ref="L14:L15"/>
    <mergeCell ref="L16:L17"/>
    <mergeCell ref="L18:L19"/>
    <mergeCell ref="L20:L21"/>
    <mergeCell ref="A1:M1"/>
    <mergeCell ref="E5:E6"/>
    <mergeCell ref="H5:H12"/>
    <mergeCell ref="I7:I8"/>
    <mergeCell ref="I9:I10"/>
    <mergeCell ref="E7:E8"/>
    <mergeCell ref="K55:L55"/>
    <mergeCell ref="L23:L24"/>
    <mergeCell ref="L25:L26"/>
    <mergeCell ref="L27:L28"/>
    <mergeCell ref="L29:L30"/>
    <mergeCell ref="E18:E19"/>
    <mergeCell ref="E20:E21"/>
    <mergeCell ref="I20:I21"/>
    <mergeCell ref="E41:E42"/>
    <mergeCell ref="E43:E44"/>
  </mergeCells>
  <printOptions horizontalCentered="1" verticalCentered="1"/>
  <pageMargins left="0.3937007874015748" right="0.3937007874015748" top="0" bottom="0" header="0.5118110236220472" footer="0.5118110236220472"/>
  <pageSetup horizontalDpi="300" verticalDpi="300" orientation="portrait" paperSize="9" scale="93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U30"/>
  <sheetViews>
    <sheetView zoomScalePageLayoutView="0" workbookViewId="0" topLeftCell="A23">
      <selection activeCell="A1" sqref="A1:E34"/>
    </sheetView>
  </sheetViews>
  <sheetFormatPr defaultColWidth="9.140625" defaultRowHeight="12.75"/>
  <cols>
    <col min="1" max="1" width="11.28125" style="0" customWidth="1"/>
    <col min="2" max="2" width="7.00390625" style="0" customWidth="1"/>
    <col min="3" max="3" width="20.28125" style="0" customWidth="1"/>
    <col min="4" max="5" width="15.140625" style="0" customWidth="1"/>
  </cols>
  <sheetData>
    <row r="1" spans="1:17" ht="84" customHeight="1" thickBot="1">
      <c r="A1" s="86" t="s">
        <v>1</v>
      </c>
      <c r="B1" s="86"/>
      <c r="C1" s="86"/>
      <c r="D1" s="86"/>
      <c r="E1" s="86"/>
      <c r="F1" s="15"/>
      <c r="G1" s="15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21" ht="46.5" customHeight="1" thickBot="1">
      <c r="A2" s="87" t="str">
        <f>'[1]реквизиты'!$A$2</f>
        <v>the European COMBAT SAMBO Championship                                                                                                          Чемпионат Европы по БОЕВОМУ САМБО </v>
      </c>
      <c r="B2" s="88"/>
      <c r="C2" s="88"/>
      <c r="D2" s="88"/>
      <c r="E2" s="89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14"/>
      <c r="T2" s="14"/>
      <c r="U2" s="14"/>
    </row>
    <row r="3" spans="1:18" ht="27.75" customHeight="1" thickBot="1">
      <c r="A3" s="90" t="str">
        <f>'[1]реквизиты'!$A$3</f>
        <v>May, 12 -16  2011      Sofia (Bulgaria)                                                                                                                 12-16 мая 2011 г.             София (Болгария)</v>
      </c>
      <c r="B3" s="91"/>
      <c r="C3" s="91"/>
      <c r="D3" s="91"/>
      <c r="E3" s="92"/>
      <c r="F3" s="41"/>
      <c r="G3" s="41"/>
      <c r="H3" s="41"/>
      <c r="I3" s="41"/>
      <c r="J3" s="41"/>
      <c r="K3" s="41"/>
      <c r="L3" s="41"/>
      <c r="M3" s="9"/>
      <c r="N3" s="9"/>
      <c r="O3" s="9"/>
      <c r="P3" s="9"/>
      <c r="Q3" s="9"/>
      <c r="R3" s="14"/>
    </row>
    <row r="4" spans="8:18" ht="12.75"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8:18" ht="13.5" thickBot="1"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5" ht="28.5" customHeight="1" thickBot="1">
      <c r="A6" s="3"/>
      <c r="B6" s="1"/>
      <c r="C6" s="95" t="s">
        <v>5</v>
      </c>
      <c r="D6" s="96"/>
      <c r="E6" s="97"/>
    </row>
    <row r="7" spans="1:5" ht="43.5" customHeight="1" thickBot="1">
      <c r="A7" s="11"/>
      <c r="B7" s="10"/>
      <c r="C7" s="93" t="s">
        <v>3</v>
      </c>
      <c r="D7" s="94"/>
      <c r="E7" s="50" t="s">
        <v>4</v>
      </c>
    </row>
    <row r="8" spans="1:5" ht="12.75" customHeight="1">
      <c r="A8" s="62">
        <v>1</v>
      </c>
      <c r="B8" s="76"/>
      <c r="C8" s="78" t="str">
        <f>'[3]1'!$B$6</f>
        <v>Russia</v>
      </c>
      <c r="D8" s="80" t="str">
        <f>'[3]1'!$C$6</f>
        <v>RUS</v>
      </c>
      <c r="E8" s="74">
        <f>'[3]1'!$BH$6</f>
        <v>43</v>
      </c>
    </row>
    <row r="9" spans="1:5" ht="12.75" customHeight="1">
      <c r="A9" s="63"/>
      <c r="B9" s="77"/>
      <c r="C9" s="79"/>
      <c r="D9" s="81"/>
      <c r="E9" s="75"/>
    </row>
    <row r="10" spans="1:5" ht="12.75" customHeight="1">
      <c r="A10" s="60">
        <v>2</v>
      </c>
      <c r="B10" s="76"/>
      <c r="C10" s="79" t="str">
        <f>'[3]1'!$B$7</f>
        <v>Bulgaria</v>
      </c>
      <c r="D10" s="81" t="str">
        <f>'[3]1'!$C$7</f>
        <v>BGR</v>
      </c>
      <c r="E10" s="83">
        <f>'[3]1'!$BH$7</f>
        <v>39</v>
      </c>
    </row>
    <row r="11" spans="1:5" ht="12.75" customHeight="1">
      <c r="A11" s="60"/>
      <c r="B11" s="77"/>
      <c r="C11" s="79"/>
      <c r="D11" s="81"/>
      <c r="E11" s="75"/>
    </row>
    <row r="12" spans="1:5" ht="12.75">
      <c r="A12" s="61">
        <v>3</v>
      </c>
      <c r="B12" s="76"/>
      <c r="C12" s="79" t="str">
        <f>'[3]1'!$B$8</f>
        <v>Ukraina</v>
      </c>
      <c r="D12" s="81" t="str">
        <f>'[3]1'!$C$8</f>
        <v>UKR</v>
      </c>
      <c r="E12" s="83">
        <f>'[3]1'!$BH$8</f>
        <v>28</v>
      </c>
    </row>
    <row r="13" spans="1:5" ht="13.5" thickBot="1">
      <c r="A13" s="64"/>
      <c r="B13" s="77"/>
      <c r="C13" s="85"/>
      <c r="D13" s="82"/>
      <c r="E13" s="84"/>
    </row>
    <row r="26" spans="1:5" ht="15.75">
      <c r="A26" s="4" t="str">
        <f>'[1]реквизиты'!$A$8</f>
        <v>Chiaf referee</v>
      </c>
      <c r="D26" s="16" t="str">
        <f>'[1]реквизиты'!$G$8</f>
        <v>A. Sheyko</v>
      </c>
      <c r="E26" s="42" t="str">
        <f>'[1]реквизиты'!$G$9</f>
        <v>/BLR/</v>
      </c>
    </row>
    <row r="27" spans="1:9" ht="15">
      <c r="A27" s="43" t="str">
        <f>'[1]реквизиты'!$A$9</f>
        <v>Гл. судья</v>
      </c>
      <c r="B27" s="22"/>
      <c r="C27" s="51" t="str">
        <f>'[1]реквизиты'!$I$8</f>
        <v>А. Шейко</v>
      </c>
      <c r="D27" s="51"/>
      <c r="E27" s="17" t="str">
        <f>'[1]реквизиты'!$I$9</f>
        <v>/БЛР/</v>
      </c>
      <c r="F27" s="44"/>
      <c r="G27" s="2"/>
      <c r="I27" s="18"/>
    </row>
    <row r="28" spans="1:5" ht="35.25" customHeight="1">
      <c r="A28" s="18"/>
      <c r="E28" s="17"/>
    </row>
    <row r="29" spans="1:5" ht="15.75">
      <c r="A29" s="7" t="str">
        <f>'[1]реквизиты'!$A$10</f>
        <v>Chiaf  secretary</v>
      </c>
      <c r="B29" s="8"/>
      <c r="C29" s="5"/>
      <c r="D29" s="16" t="str">
        <f>'[1]реквизиты'!$G$10</f>
        <v>R. Zakirov</v>
      </c>
      <c r="E29" s="42" t="str">
        <f>'[1]реквизиты'!$G$11</f>
        <v>/RUS/</v>
      </c>
    </row>
    <row r="30" spans="1:12" ht="15">
      <c r="A30" t="str">
        <f>'[1]реквизиты'!$A$11</f>
        <v>Гл. секретарь</v>
      </c>
      <c r="C30" s="51" t="str">
        <f>'[1]реквизиты'!$I$10</f>
        <v>Р. Закиров</v>
      </c>
      <c r="D30" s="51"/>
      <c r="E30" s="17" t="str">
        <f>'[1]реквизиты'!$I$11</f>
        <v>/РОС/</v>
      </c>
      <c r="K30" s="51"/>
      <c r="L30" s="51" t="str">
        <f>'[1]реквизиты'!$I$10</f>
        <v>Р. Закиров</v>
      </c>
    </row>
  </sheetData>
  <sheetProtection/>
  <mergeCells count="23">
    <mergeCell ref="A1:E1"/>
    <mergeCell ref="A2:E2"/>
    <mergeCell ref="A3:E3"/>
    <mergeCell ref="C7:D7"/>
    <mergeCell ref="C6:E6"/>
    <mergeCell ref="A10:A11"/>
    <mergeCell ref="B10:B11"/>
    <mergeCell ref="C10:C11"/>
    <mergeCell ref="D10:D11"/>
    <mergeCell ref="E12:E13"/>
    <mergeCell ref="A12:A13"/>
    <mergeCell ref="B12:B13"/>
    <mergeCell ref="C12:C13"/>
    <mergeCell ref="C27:D27"/>
    <mergeCell ref="K30:L30"/>
    <mergeCell ref="C30:D30"/>
    <mergeCell ref="E8:E9"/>
    <mergeCell ref="A8:A9"/>
    <mergeCell ref="B8:B9"/>
    <mergeCell ref="C8:C9"/>
    <mergeCell ref="D8:D9"/>
    <mergeCell ref="D12:D13"/>
    <mergeCell ref="E10:E11"/>
  </mergeCells>
  <printOptions/>
  <pageMargins left="1.1811023622047245" right="1.1811023622047245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2011-05-15T12:38:23Z</cp:lastPrinted>
  <dcterms:created xsi:type="dcterms:W3CDTF">1996-10-08T23:32:33Z</dcterms:created>
  <dcterms:modified xsi:type="dcterms:W3CDTF">2012-11-09T10:52:45Z</dcterms:modified>
  <cp:category/>
  <cp:version/>
  <cp:contentType/>
  <cp:contentStatus/>
</cp:coreProperties>
</file>