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01" windowWidth="14385" windowHeight="7740" activeTab="0"/>
  </bookViews>
  <sheets>
    <sheet name="личные" sheetId="1" r:id="rId1"/>
    <sheet name="командные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<sst xmlns="http://schemas.openxmlformats.org/spreadsheetml/2006/main" count="20" uniqueCount="17">
  <si>
    <t>Total results</t>
  </si>
  <si>
    <t>Total results                                                                                                      /Command superiority/</t>
  </si>
  <si>
    <t>The man's</t>
  </si>
  <si>
    <t>The female</t>
  </si>
  <si>
    <t>Country/team</t>
  </si>
  <si>
    <t>Quantity of the typed points</t>
  </si>
  <si>
    <t>ERDENEC HIMEG Tuguldor</t>
  </si>
  <si>
    <t>1993</t>
  </si>
  <si>
    <t>MNG</t>
  </si>
  <si>
    <t>&gt;87</t>
  </si>
  <si>
    <t>&gt;75</t>
  </si>
  <si>
    <t>43</t>
  </si>
  <si>
    <t>39</t>
  </si>
  <si>
    <t>25</t>
  </si>
  <si>
    <t>55</t>
  </si>
  <si>
    <t>26</t>
  </si>
  <si>
    <t>24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</si>
</sst>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i/>
      <sz val="14"/>
      <name val="Symbol"/>
      <family val="1"/>
    </font>
    <font>
      <b/>
      <sz val="10"/>
      <color indexed="18"/>
      <name val="Arial Cyr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2"/>
      <name val="Bodoni MT Black"/>
      <family val="1"/>
    </font>
    <font>
      <sz val="10"/>
      <name val="Arial Narrow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0" fillId="0" borderId="0" xfId="42" applyNumberFormat="1" applyFont="1" applyFill="1" applyBorder="1" applyAlignment="1" applyProtection="1">
      <alignment/>
      <protection/>
    </xf>
    <xf numFmtId="0" fontId="3" fillId="0" borderId="0" xfId="42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42" applyNumberFormat="1" applyFont="1" applyFill="1" applyBorder="1" applyAlignment="1" applyProtection="1">
      <alignment vertical="center" wrapText="1"/>
      <protection/>
    </xf>
    <xf numFmtId="0" fontId="10" fillId="0" borderId="0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42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42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vertical="center" textRotation="90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textRotation="90" wrapText="1"/>
    </xf>
    <xf numFmtId="0" fontId="1" fillId="4" borderId="10" xfId="0" applyFont="1" applyFill="1" applyBorder="1" applyAlignment="1">
      <alignment horizontal="center" vertical="center" textRotation="90" wrapText="1"/>
    </xf>
    <xf numFmtId="0" fontId="1" fillId="4" borderId="14" xfId="0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4" fillId="33" borderId="15" xfId="42" applyNumberFormat="1" applyFont="1" applyFill="1" applyBorder="1" applyAlignment="1" applyProtection="1">
      <alignment horizontal="center" vertical="center" wrapText="1"/>
      <protection/>
    </xf>
    <xf numFmtId="0" fontId="14" fillId="33" borderId="16" xfId="42" applyNumberFormat="1" applyFont="1" applyFill="1" applyBorder="1" applyAlignment="1" applyProtection="1">
      <alignment horizontal="center" vertical="center" wrapText="1"/>
      <protection/>
    </xf>
    <xf numFmtId="0" fontId="14" fillId="33" borderId="17" xfId="42" applyNumberFormat="1" applyFont="1" applyFill="1" applyBorder="1" applyAlignment="1" applyProtection="1">
      <alignment horizontal="center" vertical="center" wrapText="1"/>
      <protection/>
    </xf>
    <xf numFmtId="0" fontId="10" fillId="33" borderId="18" xfId="42" applyNumberFormat="1" applyFont="1" applyFill="1" applyBorder="1" applyAlignment="1" applyProtection="1">
      <alignment horizontal="center" vertical="center"/>
      <protection/>
    </xf>
    <xf numFmtId="0" fontId="10" fillId="33" borderId="19" xfId="42" applyNumberFormat="1" applyFont="1" applyFill="1" applyBorder="1" applyAlignment="1" applyProtection="1">
      <alignment horizontal="center" vertical="center"/>
      <protection/>
    </xf>
    <xf numFmtId="0" fontId="10" fillId="33" borderId="20" xfId="42" applyNumberFormat="1" applyFont="1" applyFill="1" applyBorder="1" applyAlignment="1" applyProtection="1">
      <alignment horizontal="center" vertical="center"/>
      <protection/>
    </xf>
    <xf numFmtId="0" fontId="8" fillId="32" borderId="21" xfId="0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5" fillId="0" borderId="0" xfId="42" applyNumberFormat="1" applyFont="1" applyFill="1" applyBorder="1" applyAlignment="1" applyProtection="1">
      <alignment horizontal="right"/>
      <protection/>
    </xf>
    <xf numFmtId="0" fontId="8" fillId="3" borderId="11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2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9" fontId="3" fillId="3" borderId="26" xfId="0" applyNumberFormat="1" applyFont="1" applyFill="1" applyBorder="1" applyAlignment="1">
      <alignment horizontal="center" vertical="center" wrapText="1"/>
    </xf>
    <xf numFmtId="0" fontId="3" fillId="3" borderId="27" xfId="0" applyNumberFormat="1" applyFont="1" applyFill="1" applyBorder="1" applyAlignment="1">
      <alignment horizontal="center" vertical="center" wrapText="1"/>
    </xf>
    <xf numFmtId="0" fontId="3" fillId="3" borderId="26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49" fontId="3" fillId="3" borderId="37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49" fontId="3" fillId="32" borderId="26" xfId="0" applyNumberFormat="1" applyFont="1" applyFill="1" applyBorder="1" applyAlignment="1">
      <alignment horizontal="center" vertical="center" wrapText="1"/>
    </xf>
    <xf numFmtId="0" fontId="3" fillId="32" borderId="26" xfId="0" applyNumberFormat="1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3" fillId="32" borderId="27" xfId="0" applyNumberFormat="1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49" fontId="3" fillId="32" borderId="37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0" fillId="32" borderId="36" xfId="0" applyFill="1" applyBorder="1" applyAlignment="1">
      <alignment horizontal="center" vertical="center" wrapText="1"/>
    </xf>
    <xf numFmtId="0" fontId="0" fillId="32" borderId="3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1.jpeg" /><Relationship Id="rId6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52</xdr:row>
      <xdr:rowOff>57150</xdr:rowOff>
    </xdr:from>
    <xdr:to>
      <xdr:col>13</xdr:col>
      <xdr:colOff>0</xdr:colOff>
      <xdr:row>53</xdr:row>
      <xdr:rowOff>133350</xdr:rowOff>
    </xdr:to>
    <xdr:grpSp>
      <xdr:nvGrpSpPr>
        <xdr:cNvPr id="1" name="Group 15"/>
        <xdr:cNvGrpSpPr>
          <a:grpSpLocks/>
        </xdr:cNvGrpSpPr>
      </xdr:nvGrpSpPr>
      <xdr:grpSpPr>
        <a:xfrm>
          <a:off x="6572250" y="10553700"/>
          <a:ext cx="0" cy="266700"/>
          <a:chOff x="557" y="48"/>
          <a:chExt cx="125" cy="38"/>
        </a:xfrm>
        <a:solidFill>
          <a:srgbClr val="FFFFFF"/>
        </a:solidFill>
      </xdr:grpSpPr>
      <xdr:pic>
        <xdr:nvPicPr>
          <xdr:cNvPr id="2" name="Picture 16" descr="img_0221267_orig copy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7" descr="66173cc7eaa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13</xdr:col>
      <xdr:colOff>0</xdr:colOff>
      <xdr:row>52</xdr:row>
      <xdr:rowOff>57150</xdr:rowOff>
    </xdr:from>
    <xdr:to>
      <xdr:col>13</xdr:col>
      <xdr:colOff>0</xdr:colOff>
      <xdr:row>53</xdr:row>
      <xdr:rowOff>133350</xdr:rowOff>
    </xdr:to>
    <xdr:grpSp>
      <xdr:nvGrpSpPr>
        <xdr:cNvPr id="4" name="Group 21"/>
        <xdr:cNvGrpSpPr>
          <a:grpSpLocks/>
        </xdr:cNvGrpSpPr>
      </xdr:nvGrpSpPr>
      <xdr:grpSpPr>
        <a:xfrm>
          <a:off x="6572250" y="10553700"/>
          <a:ext cx="0" cy="266700"/>
          <a:chOff x="557" y="48"/>
          <a:chExt cx="125" cy="38"/>
        </a:xfrm>
        <a:solidFill>
          <a:srgbClr val="FFFFFF"/>
        </a:solidFill>
      </xdr:grpSpPr>
      <xdr:pic>
        <xdr:nvPicPr>
          <xdr:cNvPr id="5" name="Picture 22" descr="img_0221267_orig copy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3" descr="66173cc7eaa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123825</xdr:colOff>
      <xdr:row>51</xdr:row>
      <xdr:rowOff>19050</xdr:rowOff>
    </xdr:from>
    <xdr:to>
      <xdr:col>3</xdr:col>
      <xdr:colOff>161925</xdr:colOff>
      <xdr:row>51</xdr:row>
      <xdr:rowOff>504825</xdr:rowOff>
    </xdr:to>
    <xdr:grpSp>
      <xdr:nvGrpSpPr>
        <xdr:cNvPr id="7" name="Group 60"/>
        <xdr:cNvGrpSpPr>
          <a:grpSpLocks/>
        </xdr:cNvGrpSpPr>
      </xdr:nvGrpSpPr>
      <xdr:grpSpPr>
        <a:xfrm>
          <a:off x="123825" y="9991725"/>
          <a:ext cx="847725" cy="485775"/>
          <a:chOff x="0" y="6"/>
          <a:chExt cx="138" cy="70"/>
        </a:xfrm>
        <a:solidFill>
          <a:srgbClr val="FFFFFF"/>
        </a:solidFill>
      </xdr:grpSpPr>
      <xdr:pic>
        <xdr:nvPicPr>
          <xdr:cNvPr id="8" name="Picture 65" descr="фиас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6"/>
            <a:ext cx="69" cy="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2" descr="ГРУЗИЯ copy"/>
          <xdr:cNvPicPr preferRelativeResize="1">
            <a:picLocks noChangeAspect="1"/>
          </xdr:cNvPicPr>
        </xdr:nvPicPr>
        <xdr:blipFill>
          <a:blip r:embed="rId4"/>
          <a:srcRect l="41029" t="44578" r="41288" b="44703"/>
          <a:stretch>
            <a:fillRect/>
          </a:stretch>
        </xdr:blipFill>
        <xdr:spPr>
          <a:xfrm>
            <a:off x="67" y="15"/>
            <a:ext cx="71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47625</xdr:colOff>
      <xdr:row>0</xdr:row>
      <xdr:rowOff>485775</xdr:rowOff>
    </xdr:to>
    <xdr:grpSp>
      <xdr:nvGrpSpPr>
        <xdr:cNvPr id="10" name="Group 63"/>
        <xdr:cNvGrpSpPr>
          <a:grpSpLocks/>
        </xdr:cNvGrpSpPr>
      </xdr:nvGrpSpPr>
      <xdr:grpSpPr>
        <a:xfrm>
          <a:off x="9525" y="0"/>
          <a:ext cx="847725" cy="485775"/>
          <a:chOff x="0" y="6"/>
          <a:chExt cx="138" cy="70"/>
        </a:xfrm>
        <a:solidFill>
          <a:srgbClr val="FFFFFF"/>
        </a:solidFill>
      </xdr:grpSpPr>
      <xdr:pic>
        <xdr:nvPicPr>
          <xdr:cNvPr id="11" name="Picture 65" descr="фиас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6"/>
            <a:ext cx="69" cy="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65" descr="ГРУЗИЯ copy"/>
          <xdr:cNvPicPr preferRelativeResize="1">
            <a:picLocks noChangeAspect="1"/>
          </xdr:cNvPicPr>
        </xdr:nvPicPr>
        <xdr:blipFill>
          <a:blip r:embed="rId4"/>
          <a:srcRect l="41029" t="44578" r="41288" b="44703"/>
          <a:stretch>
            <a:fillRect/>
          </a:stretch>
        </xdr:blipFill>
        <xdr:spPr>
          <a:xfrm>
            <a:off x="67" y="15"/>
            <a:ext cx="71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438150</xdr:colOff>
      <xdr:row>99</xdr:row>
      <xdr:rowOff>0</xdr:rowOff>
    </xdr:from>
    <xdr:to>
      <xdr:col>8</xdr:col>
      <xdr:colOff>66675</xdr:colOff>
      <xdr:row>101</xdr:row>
      <xdr:rowOff>257175</xdr:rowOff>
    </xdr:to>
    <xdr:pic>
      <xdr:nvPicPr>
        <xdr:cNvPr id="13" name="Picture 32" descr="Махмуд"/>
        <xdr:cNvPicPr preferRelativeResize="1">
          <a:picLocks noChangeAspect="1"/>
        </xdr:cNvPicPr>
      </xdr:nvPicPr>
      <xdr:blipFill>
        <a:blip r:embed="rId5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2362200" y="19335750"/>
          <a:ext cx="1371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47</xdr:row>
      <xdr:rowOff>142875</xdr:rowOff>
    </xdr:from>
    <xdr:to>
      <xdr:col>7</xdr:col>
      <xdr:colOff>285750</xdr:colOff>
      <xdr:row>50</xdr:row>
      <xdr:rowOff>219075</xdr:rowOff>
    </xdr:to>
    <xdr:pic>
      <xdr:nvPicPr>
        <xdr:cNvPr id="14" name="Picture 32" descr="Махмуд"/>
        <xdr:cNvPicPr preferRelativeResize="1">
          <a:picLocks noChangeAspect="1"/>
        </xdr:cNvPicPr>
      </xdr:nvPicPr>
      <xdr:blipFill>
        <a:blip r:embed="rId5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2266950" y="8991600"/>
          <a:ext cx="137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49</xdr:row>
      <xdr:rowOff>19050</xdr:rowOff>
    </xdr:from>
    <xdr:to>
      <xdr:col>10</xdr:col>
      <xdr:colOff>457200</xdr:colOff>
      <xdr:row>51</xdr:row>
      <xdr:rowOff>323850</xdr:rowOff>
    </xdr:to>
    <xdr:pic>
      <xdr:nvPicPr>
        <xdr:cNvPr id="15" name="Picture 31" descr="Закиров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76525" y="9144000"/>
          <a:ext cx="1943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99</xdr:row>
      <xdr:rowOff>133350</xdr:rowOff>
    </xdr:from>
    <xdr:to>
      <xdr:col>10</xdr:col>
      <xdr:colOff>1047750</xdr:colOff>
      <xdr:row>103</xdr:row>
      <xdr:rowOff>95250</xdr:rowOff>
    </xdr:to>
    <xdr:pic>
      <xdr:nvPicPr>
        <xdr:cNvPr id="16" name="Picture 31" descr="Закиров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67075" y="19469100"/>
          <a:ext cx="1943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</xdr:col>
      <xdr:colOff>57150</xdr:colOff>
      <xdr:row>0</xdr:row>
      <xdr:rowOff>514350</xdr:rowOff>
    </xdr:to>
    <xdr:grpSp>
      <xdr:nvGrpSpPr>
        <xdr:cNvPr id="1" name="Group 91"/>
        <xdr:cNvGrpSpPr>
          <a:grpSpLocks/>
        </xdr:cNvGrpSpPr>
      </xdr:nvGrpSpPr>
      <xdr:grpSpPr>
        <a:xfrm>
          <a:off x="38100" y="0"/>
          <a:ext cx="1028700" cy="514350"/>
          <a:chOff x="0" y="6"/>
          <a:chExt cx="138" cy="70"/>
        </a:xfrm>
        <a:solidFill>
          <a:srgbClr val="FFFFFF"/>
        </a:solidFill>
      </xdr:grpSpPr>
      <xdr:pic>
        <xdr:nvPicPr>
          <xdr:cNvPr id="2" name="Picture 65" descr="фиас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"/>
            <a:ext cx="69" cy="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93" descr="ГРУЗИЯ copy"/>
          <xdr:cNvPicPr preferRelativeResize="1">
            <a:picLocks noChangeAspect="1"/>
          </xdr:cNvPicPr>
        </xdr:nvPicPr>
        <xdr:blipFill>
          <a:blip r:embed="rId2"/>
          <a:srcRect l="41029" t="44578" r="41288" b="44703"/>
          <a:stretch>
            <a:fillRect/>
          </a:stretch>
        </xdr:blipFill>
        <xdr:spPr>
          <a:xfrm>
            <a:off x="67" y="15"/>
            <a:ext cx="71" cy="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457200</xdr:colOff>
      <xdr:row>27</xdr:row>
      <xdr:rowOff>104775</xdr:rowOff>
    </xdr:from>
    <xdr:to>
      <xdr:col>2</xdr:col>
      <xdr:colOff>1362075</xdr:colOff>
      <xdr:row>31</xdr:row>
      <xdr:rowOff>171450</xdr:rowOff>
    </xdr:to>
    <xdr:pic>
      <xdr:nvPicPr>
        <xdr:cNvPr id="4" name="Picture 32" descr="Махмуд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466850" y="6029325"/>
          <a:ext cx="1371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30</xdr:row>
      <xdr:rowOff>0</xdr:rowOff>
    </xdr:from>
    <xdr:to>
      <xdr:col>2</xdr:col>
      <xdr:colOff>1543050</xdr:colOff>
      <xdr:row>36</xdr:row>
      <xdr:rowOff>66675</xdr:rowOff>
    </xdr:to>
    <xdr:pic>
      <xdr:nvPicPr>
        <xdr:cNvPr id="5" name="Picture 31" descr="Закиров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76325" y="6410325"/>
          <a:ext cx="1943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&#1086;&#1084;%20&#1087;&#1077;&#1088;&#1074;&#1077;&#1085;&#1089;&#1090;&#1074;&#1086;%20&#1070;&#1053;&#1054;&#1064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>
        <row r="7">
          <cell r="B7">
            <v>127</v>
          </cell>
          <cell r="E7" t="str">
            <v>KOSTENKO Valentina</v>
          </cell>
          <cell r="F7" t="str">
            <v>1992  </v>
          </cell>
          <cell r="G7" t="str">
            <v>RUS</v>
          </cell>
        </row>
        <row r="9">
          <cell r="B9">
            <v>153</v>
          </cell>
          <cell r="E9" t="str">
            <v>PARPILLON Hortense</v>
          </cell>
          <cell r="G9" t="str">
            <v>FRA</v>
          </cell>
        </row>
        <row r="11">
          <cell r="B11">
            <v>157</v>
          </cell>
        </row>
        <row r="13">
          <cell r="B13">
            <v>21</v>
          </cell>
          <cell r="C13" t="str">
            <v>24</v>
          </cell>
          <cell r="E13" t="str">
            <v>KALIUZHNAYA Katsiaryna</v>
          </cell>
          <cell r="F13" t="str">
            <v>1992</v>
          </cell>
          <cell r="G13" t="str">
            <v>BLR</v>
          </cell>
        </row>
        <row r="15">
          <cell r="B15">
            <v>152</v>
          </cell>
          <cell r="C15" t="str">
            <v>47</v>
          </cell>
          <cell r="E15" t="str">
            <v>CEBADZE Elena</v>
          </cell>
          <cell r="F15" t="str">
            <v>1994  1</v>
          </cell>
          <cell r="G15" t="str">
            <v>GEO</v>
          </cell>
        </row>
        <row r="17">
          <cell r="B17">
            <v>201</v>
          </cell>
          <cell r="C17" t="str">
            <v>7</v>
          </cell>
          <cell r="E17" t="str">
            <v>ORAZBAEVA  Ylia</v>
          </cell>
          <cell r="F17" t="str">
            <v>1992 cms</v>
          </cell>
          <cell r="G17" t="str">
            <v>KAZ</v>
          </cell>
        </row>
        <row r="19">
          <cell r="B19">
            <v>132</v>
          </cell>
          <cell r="C19" t="str">
            <v>26</v>
          </cell>
          <cell r="E19" t="str">
            <v>BABINTSEVA Alexandra</v>
          </cell>
          <cell r="F19" t="str">
            <v>1992 </v>
          </cell>
          <cell r="G19" t="str">
            <v>RUS</v>
          </cell>
        </row>
        <row r="21">
          <cell r="B21">
            <v>155</v>
          </cell>
          <cell r="C21" t="str">
            <v>39</v>
          </cell>
          <cell r="E21" t="str">
            <v>ISMAILOVA Sveta</v>
          </cell>
          <cell r="F21" t="str">
            <v>1993 ms</v>
          </cell>
          <cell r="G21" t="str">
            <v>UZB</v>
          </cell>
        </row>
        <row r="23">
          <cell r="B23">
            <v>181</v>
          </cell>
          <cell r="C23" t="str">
            <v>32</v>
          </cell>
          <cell r="E23" t="str">
            <v>ABRAHAMYAN Azat</v>
          </cell>
          <cell r="F23" t="str">
            <v>1992</v>
          </cell>
          <cell r="G23" t="str">
            <v>ARM</v>
          </cell>
        </row>
        <row r="25">
          <cell r="B25">
            <v>207</v>
          </cell>
          <cell r="C25" t="str">
            <v>24</v>
          </cell>
          <cell r="E25" t="str">
            <v>FATIYEV  Andrey</v>
          </cell>
          <cell r="F25" t="str">
            <v>1993 cms</v>
          </cell>
          <cell r="G25" t="str">
            <v>AZE</v>
          </cell>
        </row>
        <row r="27">
          <cell r="B27">
            <v>23</v>
          </cell>
          <cell r="C27" t="str">
            <v>35</v>
          </cell>
          <cell r="E27" t="str">
            <v>FILATAU Artsiom</v>
          </cell>
          <cell r="F27" t="str">
            <v>1993 cms</v>
          </cell>
          <cell r="G27" t="str">
            <v>BLR</v>
          </cell>
        </row>
        <row r="29">
          <cell r="B29">
            <v>60</v>
          </cell>
          <cell r="C29" t="str">
            <v>10</v>
          </cell>
          <cell r="E29" t="str">
            <v>REZESIDZE Slavik</v>
          </cell>
          <cell r="F29" t="str">
            <v>1992 cms</v>
          </cell>
          <cell r="G29" t="str">
            <v>GEO</v>
          </cell>
        </row>
        <row r="31">
          <cell r="B31">
            <v>193</v>
          </cell>
          <cell r="C31" t="str">
            <v>7</v>
          </cell>
          <cell r="E31" t="str">
            <v>MAKHAMBETOV Syngait</v>
          </cell>
          <cell r="F31" t="str">
            <v>1992 cms</v>
          </cell>
          <cell r="G31" t="str">
            <v>KAZ</v>
          </cell>
        </row>
        <row r="33">
          <cell r="B33">
            <v>142</v>
          </cell>
          <cell r="C33" t="str">
            <v>2</v>
          </cell>
          <cell r="E33" t="str">
            <v>SAREIBEKYAN Pavel</v>
          </cell>
          <cell r="F33" t="str">
            <v>1992  cms</v>
          </cell>
          <cell r="G33" t="str">
            <v>RUS</v>
          </cell>
        </row>
        <row r="35">
          <cell r="B35">
            <v>109</v>
          </cell>
          <cell r="C35" t="str">
            <v>26</v>
          </cell>
          <cell r="E35" t="str">
            <v>MOKHONKO Pavlo</v>
          </cell>
          <cell r="F35" t="str">
            <v>1992</v>
          </cell>
          <cell r="G35" t="str">
            <v>UKR</v>
          </cell>
        </row>
        <row r="37">
          <cell r="B37">
            <v>165</v>
          </cell>
          <cell r="C37" t="str">
            <v>58</v>
          </cell>
          <cell r="E37" t="str">
            <v>ISKANDAROV Vilizhan</v>
          </cell>
          <cell r="F37" t="str">
            <v>1993 ms</v>
          </cell>
          <cell r="G37" t="str">
            <v>UZB</v>
          </cell>
        </row>
        <row r="39">
          <cell r="B39">
            <v>228</v>
          </cell>
          <cell r="C39" t="str">
            <v>59</v>
          </cell>
          <cell r="E39" t="str">
            <v>KARAKLIDIS DAVID</v>
          </cell>
          <cell r="F39" t="str">
            <v>1993</v>
          </cell>
          <cell r="G39" t="str">
            <v>GRE</v>
          </cell>
        </row>
        <row r="41">
          <cell r="B41">
            <v>229</v>
          </cell>
          <cell r="C41" t="str">
            <v>19</v>
          </cell>
          <cell r="E41" t="str">
            <v>ORLINDA Petru</v>
          </cell>
          <cell r="F41" t="str">
            <v>1993</v>
          </cell>
          <cell r="G41" t="str">
            <v>MDA</v>
          </cell>
        </row>
        <row r="43">
          <cell r="B43">
            <v>194</v>
          </cell>
          <cell r="C43" t="str">
            <v>47</v>
          </cell>
          <cell r="D43">
            <v>4</v>
          </cell>
          <cell r="E43" t="str">
            <v>ZHYLKYBAEVA  Ayzhan</v>
          </cell>
          <cell r="F43" t="str">
            <v>1995 cms</v>
          </cell>
          <cell r="G43" t="str">
            <v>KAZ</v>
          </cell>
        </row>
        <row r="45">
          <cell r="B45">
            <v>122</v>
          </cell>
          <cell r="C45" t="str">
            <v>2</v>
          </cell>
          <cell r="D45">
            <v>1</v>
          </cell>
          <cell r="E45" t="str">
            <v>BIKBERDINA Kristina</v>
          </cell>
          <cell r="F45" t="str">
            <v>1992  </v>
          </cell>
          <cell r="G45" t="str">
            <v>RUS</v>
          </cell>
        </row>
        <row r="47">
          <cell r="B47">
            <v>225</v>
          </cell>
          <cell r="C47" t="str">
            <v>28</v>
          </cell>
          <cell r="D47">
            <v>2</v>
          </cell>
          <cell r="E47" t="str">
            <v>GRYNISHAK Lidya</v>
          </cell>
          <cell r="F47" t="str">
            <v>1993</v>
          </cell>
          <cell r="G47" t="str">
            <v>UKR</v>
          </cell>
        </row>
        <row r="49">
          <cell r="B49">
            <v>226</v>
          </cell>
          <cell r="C49" t="str">
            <v>41</v>
          </cell>
          <cell r="D49">
            <v>3</v>
          </cell>
          <cell r="E49" t="str">
            <v>RONDAN MORENO Widiannys</v>
          </cell>
          <cell r="F49" t="str">
            <v>1992</v>
          </cell>
          <cell r="G49" t="str">
            <v>VEN</v>
          </cell>
        </row>
        <row r="51">
          <cell r="B51">
            <v>213</v>
          </cell>
          <cell r="C51" t="str">
            <v>38</v>
          </cell>
          <cell r="E51" t="str">
            <v>ZHUMALI KYZY Anara</v>
          </cell>
          <cell r="F51" t="str">
            <v>1992 cms</v>
          </cell>
          <cell r="G51" t="str">
            <v>KGZ</v>
          </cell>
        </row>
        <row r="53">
          <cell r="B53">
            <v>31</v>
          </cell>
          <cell r="C53" t="str">
            <v>46</v>
          </cell>
          <cell r="E53" t="str">
            <v>DABRAVOLSKAYA Hanna</v>
          </cell>
          <cell r="F53" t="str">
            <v>1993</v>
          </cell>
          <cell r="G53" t="str">
            <v>BLR</v>
          </cell>
        </row>
        <row r="55">
          <cell r="B55">
            <v>195</v>
          </cell>
          <cell r="C55" t="str">
            <v>23</v>
          </cell>
          <cell r="E55" t="str">
            <v>ISCACOVA Dinara</v>
          </cell>
          <cell r="F55" t="str">
            <v>1992 cms</v>
          </cell>
          <cell r="G55" t="str">
            <v>KAZ</v>
          </cell>
        </row>
        <row r="57">
          <cell r="B57">
            <v>123</v>
          </cell>
          <cell r="C57" t="str">
            <v>8</v>
          </cell>
          <cell r="E57" t="str">
            <v>MIKHAYLOVA Ksenia</v>
          </cell>
          <cell r="F57" t="str">
            <v>1993  </v>
          </cell>
          <cell r="G57" t="str">
            <v>RUS</v>
          </cell>
        </row>
        <row r="59">
          <cell r="B59">
            <v>172</v>
          </cell>
          <cell r="C59" t="str">
            <v>24</v>
          </cell>
          <cell r="E59" t="str">
            <v>MAGSARSAV Doegorjov</v>
          </cell>
          <cell r="F59" t="str">
            <v>1992</v>
          </cell>
          <cell r="G59" t="str">
            <v>MNG</v>
          </cell>
        </row>
        <row r="61">
          <cell r="B61">
            <v>34</v>
          </cell>
          <cell r="C61" t="str">
            <v>13</v>
          </cell>
          <cell r="E61" t="str">
            <v>LIUCHKOVA Yulia</v>
          </cell>
          <cell r="F61" t="str">
            <v>1992</v>
          </cell>
          <cell r="G61" t="str">
            <v>BLR</v>
          </cell>
        </row>
        <row r="63">
          <cell r="B63">
            <v>148</v>
          </cell>
          <cell r="C63" t="str">
            <v>16</v>
          </cell>
          <cell r="E63" t="str">
            <v>ABDYLADZE Tsira</v>
          </cell>
          <cell r="F63" t="str">
            <v>1992  1</v>
          </cell>
          <cell r="G63" t="str">
            <v>GEO</v>
          </cell>
        </row>
        <row r="65">
          <cell r="B65">
            <v>124</v>
          </cell>
          <cell r="C65" t="str">
            <v>7</v>
          </cell>
          <cell r="E65" t="str">
            <v>MIKHAYLOVA Ekaterina</v>
          </cell>
          <cell r="F65" t="str">
            <v>1993  </v>
          </cell>
          <cell r="G65" t="str">
            <v>RUS</v>
          </cell>
        </row>
        <row r="67">
          <cell r="B67">
            <v>175</v>
          </cell>
          <cell r="C67" t="str">
            <v>24</v>
          </cell>
          <cell r="E67" t="str">
            <v>MKHITARAN Grigor</v>
          </cell>
          <cell r="F67" t="str">
            <v>1994</v>
          </cell>
          <cell r="G67" t="str">
            <v>ARM</v>
          </cell>
        </row>
        <row r="69">
          <cell r="B69">
            <v>14</v>
          </cell>
          <cell r="C69" t="str">
            <v>21</v>
          </cell>
          <cell r="E69" t="str">
            <v>BUNYATOV Kanan</v>
          </cell>
          <cell r="F69" t="str">
            <v>1992 cms</v>
          </cell>
          <cell r="G69" t="str">
            <v>AZE</v>
          </cell>
        </row>
        <row r="71">
          <cell r="B71">
            <v>211</v>
          </cell>
          <cell r="C71" t="str">
            <v>44</v>
          </cell>
          <cell r="E71" t="str">
            <v>LAPTINSKI Aliaksandr</v>
          </cell>
          <cell r="F71" t="str">
            <v>1994 cms</v>
          </cell>
          <cell r="G71" t="str">
            <v>BLR</v>
          </cell>
        </row>
        <row r="73">
          <cell r="B73">
            <v>143</v>
          </cell>
          <cell r="C73" t="str">
            <v>57</v>
          </cell>
          <cell r="E73" t="str">
            <v>DZHIKHVASHVILI Leri</v>
          </cell>
          <cell r="F73" t="str">
            <v>1992 cms</v>
          </cell>
          <cell r="G73" t="str">
            <v>GEO</v>
          </cell>
        </row>
        <row r="75">
          <cell r="B75">
            <v>184</v>
          </cell>
          <cell r="C75" t="str">
            <v>42</v>
          </cell>
          <cell r="E75" t="str">
            <v>BOLATBEK Zhtksenbi</v>
          </cell>
          <cell r="F75" t="str">
            <v>1992 cms  </v>
          </cell>
          <cell r="G75" t="str">
            <v>KAZ</v>
          </cell>
        </row>
        <row r="77">
          <cell r="B77">
            <v>133</v>
          </cell>
          <cell r="C77" t="str">
            <v>7</v>
          </cell>
          <cell r="E77" t="str">
            <v>KUYUKOV Ezen</v>
          </cell>
          <cell r="F77" t="str">
            <v>1992   cms</v>
          </cell>
          <cell r="G77" t="str">
            <v>RUS</v>
          </cell>
        </row>
        <row r="79">
          <cell r="B79">
            <v>166</v>
          </cell>
          <cell r="C79" t="str">
            <v>51</v>
          </cell>
          <cell r="E79" t="str">
            <v>GONCHARUK Vasil</v>
          </cell>
          <cell r="F79" t="str">
            <v>1994</v>
          </cell>
          <cell r="G79" t="str">
            <v>UKR</v>
          </cell>
        </row>
        <row r="81">
          <cell r="B81">
            <v>173</v>
          </cell>
          <cell r="C81" t="str">
            <v>32</v>
          </cell>
          <cell r="D81">
            <v>7</v>
          </cell>
          <cell r="E81" t="str">
            <v>KHACHATRYAN Roza</v>
          </cell>
          <cell r="F81" t="str">
            <v>1994</v>
          </cell>
          <cell r="G81" t="str">
            <v>ARM</v>
          </cell>
        </row>
        <row r="83">
          <cell r="B83">
            <v>28</v>
          </cell>
          <cell r="C83" t="str">
            <v>40</v>
          </cell>
          <cell r="D83">
            <v>8</v>
          </cell>
          <cell r="E83" t="str">
            <v>RASSANAVA Lizaveta</v>
          </cell>
          <cell r="F83" t="str">
            <v>1993 cms</v>
          </cell>
          <cell r="G83" t="str">
            <v>BLR</v>
          </cell>
        </row>
        <row r="85">
          <cell r="B85">
            <v>43</v>
          </cell>
          <cell r="C85" t="str">
            <v>45</v>
          </cell>
          <cell r="D85">
            <v>9</v>
          </cell>
          <cell r="E85" t="str">
            <v>VATSOVA Gergana</v>
          </cell>
          <cell r="F85" t="str">
            <v>1992</v>
          </cell>
          <cell r="G85" t="str">
            <v>BUL</v>
          </cell>
        </row>
        <row r="87">
          <cell r="B87">
            <v>221</v>
          </cell>
          <cell r="C87" t="str">
            <v>9</v>
          </cell>
          <cell r="D87">
            <v>3</v>
          </cell>
          <cell r="E87" t="str">
            <v>PARPILLON Hortense</v>
          </cell>
          <cell r="F87" t="str">
            <v>1993</v>
          </cell>
          <cell r="G87" t="str">
            <v>FRA</v>
          </cell>
        </row>
        <row r="89">
          <cell r="B89">
            <v>196</v>
          </cell>
          <cell r="C89" t="str">
            <v>3</v>
          </cell>
          <cell r="D89">
            <v>1</v>
          </cell>
          <cell r="E89" t="str">
            <v>TUYTEKOVA Aygunim</v>
          </cell>
          <cell r="F89" t="str">
            <v>1994 cms</v>
          </cell>
          <cell r="G89" t="str">
            <v>KAZ</v>
          </cell>
        </row>
        <row r="91">
          <cell r="B91">
            <v>126</v>
          </cell>
          <cell r="C91" t="str">
            <v>6</v>
          </cell>
          <cell r="D91">
            <v>2</v>
          </cell>
          <cell r="E91" t="str">
            <v>TASHCU Gabriela</v>
          </cell>
          <cell r="F91" t="str">
            <v>1992</v>
          </cell>
          <cell r="G91" t="str">
            <v>MDA</v>
          </cell>
        </row>
        <row r="93">
          <cell r="B93">
            <v>125</v>
          </cell>
          <cell r="C93" t="str">
            <v>13</v>
          </cell>
          <cell r="D93">
            <v>5</v>
          </cell>
          <cell r="E93" t="str">
            <v>BIBARTSEVA Elmira</v>
          </cell>
          <cell r="F93" t="str">
            <v>1992  </v>
          </cell>
          <cell r="G93" t="str">
            <v>RUS</v>
          </cell>
        </row>
        <row r="95">
          <cell r="B95">
            <v>222</v>
          </cell>
          <cell r="C95" t="str">
            <v>10</v>
          </cell>
          <cell r="D95">
            <v>4</v>
          </cell>
          <cell r="E95" t="str">
            <v>KALYNOVSKA Irina</v>
          </cell>
          <cell r="F95" t="str">
            <v>1992</v>
          </cell>
          <cell r="G95" t="str">
            <v>UKR</v>
          </cell>
        </row>
        <row r="97">
          <cell r="B97">
            <v>220</v>
          </cell>
          <cell r="C97" t="str">
            <v>16</v>
          </cell>
          <cell r="D97">
            <v>6</v>
          </cell>
          <cell r="E97" t="str">
            <v>HORTADO ROJAS Duges</v>
          </cell>
          <cell r="F97" t="str">
            <v>1993</v>
          </cell>
          <cell r="G97" t="str">
            <v>VEN</v>
          </cell>
        </row>
        <row r="99">
          <cell r="B99">
            <v>176</v>
          </cell>
          <cell r="C99" t="str">
            <v>9</v>
          </cell>
          <cell r="E99" t="str">
            <v>MAYILYAN GOR</v>
          </cell>
          <cell r="F99" t="str">
            <v>1994</v>
          </cell>
          <cell r="G99" t="str">
            <v>ARM</v>
          </cell>
        </row>
        <row r="101">
          <cell r="B101">
            <v>13</v>
          </cell>
          <cell r="C101" t="str">
            <v>30</v>
          </cell>
          <cell r="E101" t="str">
            <v>FARZALIEEV Elmar</v>
          </cell>
          <cell r="F101" t="str">
            <v>1992</v>
          </cell>
          <cell r="G101" t="str">
            <v>AZE</v>
          </cell>
        </row>
        <row r="103">
          <cell r="B103">
            <v>27</v>
          </cell>
          <cell r="C103" t="str">
            <v>28</v>
          </cell>
          <cell r="E103" t="str">
            <v>BAGIROV Arif</v>
          </cell>
          <cell r="F103" t="str">
            <v>1992 cms</v>
          </cell>
          <cell r="G103" t="str">
            <v>BLR</v>
          </cell>
        </row>
        <row r="105">
          <cell r="B105">
            <v>144</v>
          </cell>
          <cell r="C105" t="str">
            <v>41</v>
          </cell>
          <cell r="E105" t="str">
            <v>SACHALELI Georgiy</v>
          </cell>
          <cell r="F105" t="str">
            <v>1993 cms</v>
          </cell>
          <cell r="G105" t="str">
            <v>GEO</v>
          </cell>
        </row>
        <row r="107">
          <cell r="B107">
            <v>185</v>
          </cell>
          <cell r="C107" t="str">
            <v>25</v>
          </cell>
          <cell r="E107" t="str">
            <v>NURMUHANOV Meiirkham</v>
          </cell>
          <cell r="F107" t="str">
            <v>1992 cms</v>
          </cell>
          <cell r="G107" t="str">
            <v>KAZ</v>
          </cell>
        </row>
        <row r="109">
          <cell r="B109">
            <v>214</v>
          </cell>
          <cell r="C109" t="str">
            <v>23</v>
          </cell>
          <cell r="E109" t="str">
            <v>KASYMBAEV Eleman</v>
          </cell>
          <cell r="F109" t="str">
            <v>1993 cms</v>
          </cell>
          <cell r="G109" t="str">
            <v>KGZ</v>
          </cell>
        </row>
        <row r="111">
          <cell r="B111">
            <v>98</v>
          </cell>
          <cell r="C111" t="str">
            <v>64</v>
          </cell>
          <cell r="E111" t="str">
            <v>MARDARI  Petr</v>
          </cell>
          <cell r="F111" t="str">
            <v>1993</v>
          </cell>
          <cell r="G111" t="str">
            <v>MDA</v>
          </cell>
        </row>
        <row r="113">
          <cell r="B113">
            <v>134</v>
          </cell>
          <cell r="C113" t="str">
            <v>61</v>
          </cell>
          <cell r="E113" t="str">
            <v>GLADKIKH Vladimir</v>
          </cell>
          <cell r="F113" t="str">
            <v>1992  cms</v>
          </cell>
          <cell r="G113" t="str">
            <v>RUS</v>
          </cell>
        </row>
        <row r="115">
          <cell r="B115">
            <v>167</v>
          </cell>
          <cell r="C115" t="str">
            <v>42</v>
          </cell>
          <cell r="E115" t="str">
            <v>TKACHENKO Gennadi</v>
          </cell>
          <cell r="F115" t="str">
            <v>1993</v>
          </cell>
          <cell r="G115" t="str">
            <v>UKR</v>
          </cell>
        </row>
        <row r="117">
          <cell r="B117">
            <v>227</v>
          </cell>
          <cell r="C117" t="str">
            <v>40</v>
          </cell>
          <cell r="E117" t="str">
            <v>MUNKHBAYAR OTGON Erdene</v>
          </cell>
          <cell r="F117" t="str">
            <v>1993</v>
          </cell>
          <cell r="G117" t="str">
            <v>MNG</v>
          </cell>
        </row>
        <row r="119">
          <cell r="B119">
            <v>30</v>
          </cell>
          <cell r="C119" t="str">
            <v>22</v>
          </cell>
          <cell r="E119" t="str">
            <v> SHATRAUSKAYA Rehina</v>
          </cell>
          <cell r="F119" t="str">
            <v>1992 cms</v>
          </cell>
          <cell r="G119" t="str">
            <v>BLR</v>
          </cell>
        </row>
        <row r="121">
          <cell r="B121">
            <v>147</v>
          </cell>
          <cell r="C121" t="str">
            <v>35</v>
          </cell>
          <cell r="E121" t="str">
            <v>MERABISHVILI  Nona</v>
          </cell>
          <cell r="F121" t="str">
            <v>1993  1</v>
          </cell>
          <cell r="G121" t="str">
            <v>GEO</v>
          </cell>
        </row>
        <row r="123">
          <cell r="B123">
            <v>197</v>
          </cell>
          <cell r="C123" t="str">
            <v>18</v>
          </cell>
          <cell r="E123" t="str">
            <v>OTEBEK  Camza</v>
          </cell>
          <cell r="F123" t="str">
            <v>1992  cms</v>
          </cell>
          <cell r="G123" t="str">
            <v>KAZ</v>
          </cell>
        </row>
        <row r="125">
          <cell r="B125">
            <v>99</v>
          </cell>
          <cell r="C125" t="str">
            <v>30</v>
          </cell>
          <cell r="E125" t="str">
            <v>BOSTAN Maria</v>
          </cell>
          <cell r="F125" t="str">
            <v>1992</v>
          </cell>
          <cell r="G125" t="str">
            <v>MDA</v>
          </cell>
        </row>
        <row r="127">
          <cell r="B127">
            <v>126</v>
          </cell>
          <cell r="C127" t="str">
            <v>27</v>
          </cell>
          <cell r="E127" t="str">
            <v>POLIKARPOVA Anastasia</v>
          </cell>
          <cell r="F127" t="str">
            <v>1992  </v>
          </cell>
          <cell r="G127" t="str">
            <v>RUS</v>
          </cell>
        </row>
        <row r="129">
          <cell r="B129">
            <v>154</v>
          </cell>
          <cell r="C129" t="str">
            <v>19</v>
          </cell>
          <cell r="E129" t="str">
            <v>MUSTAFAEVA Zholdus</v>
          </cell>
          <cell r="F129" t="str">
            <v>1994 ms</v>
          </cell>
          <cell r="G129" t="str">
            <v>UZB</v>
          </cell>
        </row>
        <row r="131">
          <cell r="B131">
            <v>110</v>
          </cell>
          <cell r="C131" t="str">
            <v>6</v>
          </cell>
          <cell r="E131" t="str">
            <v>ILKIV Natalia</v>
          </cell>
          <cell r="F131" t="str">
            <v>1994</v>
          </cell>
          <cell r="G131" t="str">
            <v>UKR</v>
          </cell>
        </row>
        <row r="133">
          <cell r="B133">
            <v>25</v>
          </cell>
          <cell r="C133" t="str">
            <v>15</v>
          </cell>
          <cell r="E133" t="str">
            <v> ENKHBAYAR Aletanehimed</v>
          </cell>
          <cell r="F133" t="str">
            <v>1993</v>
          </cell>
          <cell r="G133" t="str">
            <v>MNG</v>
          </cell>
        </row>
        <row r="135">
          <cell r="B135">
            <v>26</v>
          </cell>
          <cell r="C135" t="str">
            <v>9</v>
          </cell>
          <cell r="E135" t="str">
            <v>LOZANO ARTEGA Leuris</v>
          </cell>
          <cell r="F135" t="str">
            <v>1993</v>
          </cell>
          <cell r="G135" t="str">
            <v>VEN</v>
          </cell>
        </row>
        <row r="137">
          <cell r="B137">
            <v>33</v>
          </cell>
          <cell r="C137" t="str">
            <v>45</v>
          </cell>
          <cell r="E137" t="str">
            <v>LALAZAREAN Asya</v>
          </cell>
          <cell r="F137" t="str">
            <v>1994</v>
          </cell>
          <cell r="G137" t="str">
            <v>ARM</v>
          </cell>
        </row>
        <row r="139">
          <cell r="B139">
            <v>156</v>
          </cell>
          <cell r="C139" t="str">
            <v>63</v>
          </cell>
          <cell r="E139" t="str">
            <v>HERNANDES Victor Manuel</v>
          </cell>
          <cell r="F139" t="str">
            <v>1992</v>
          </cell>
          <cell r="G139" t="str">
            <v>UZB</v>
          </cell>
        </row>
        <row r="141">
          <cell r="B141">
            <v>4</v>
          </cell>
          <cell r="C141" t="str">
            <v>10</v>
          </cell>
          <cell r="E141" t="str">
            <v>MONDGOR Uurintuya</v>
          </cell>
          <cell r="F141" t="str">
            <v>1993</v>
          </cell>
          <cell r="G141" t="str">
            <v>MNG</v>
          </cell>
        </row>
        <row r="143">
          <cell r="B143">
            <v>177</v>
          </cell>
          <cell r="C143" t="str">
            <v>6</v>
          </cell>
          <cell r="E143" t="str">
            <v>BALAYAN Aleksandr</v>
          </cell>
          <cell r="F143" t="str">
            <v>1993</v>
          </cell>
          <cell r="G143" t="str">
            <v>ARM</v>
          </cell>
        </row>
        <row r="145">
          <cell r="B145">
            <v>15</v>
          </cell>
          <cell r="C145" t="str">
            <v>58</v>
          </cell>
          <cell r="E145" t="str">
            <v>SHUKUROV Parviz</v>
          </cell>
          <cell r="F145" t="str">
            <v>1992</v>
          </cell>
          <cell r="G145" t="str">
            <v>AZE</v>
          </cell>
        </row>
        <row r="147">
          <cell r="B147">
            <v>29</v>
          </cell>
          <cell r="C147" t="str">
            <v>12</v>
          </cell>
          <cell r="E147" t="str">
            <v>HLADKIKH Pavel</v>
          </cell>
          <cell r="F147" t="str">
            <v>1994</v>
          </cell>
          <cell r="G147" t="str">
            <v>BLR</v>
          </cell>
        </row>
        <row r="149">
          <cell r="B149">
            <v>54</v>
          </cell>
          <cell r="C149" t="str">
            <v>20</v>
          </cell>
          <cell r="E149" t="str">
            <v>GOV Dan</v>
          </cell>
          <cell r="F149" t="str">
            <v> </v>
          </cell>
          <cell r="G149" t="str">
            <v>FRA</v>
          </cell>
        </row>
        <row r="151">
          <cell r="B151">
            <v>145</v>
          </cell>
          <cell r="C151" t="str">
            <v>7</v>
          </cell>
          <cell r="E151" t="str">
            <v>GIUNASHVILI Lasha</v>
          </cell>
          <cell r="F151" t="str">
            <v>1992 cms</v>
          </cell>
          <cell r="G151" t="str">
            <v>GEO</v>
          </cell>
        </row>
        <row r="153">
          <cell r="B153">
            <v>186</v>
          </cell>
          <cell r="C153" t="str">
            <v>38</v>
          </cell>
          <cell r="E153" t="str">
            <v>SMAGULOV Zhansay</v>
          </cell>
          <cell r="F153" t="str">
            <v>1992 cms</v>
          </cell>
          <cell r="G153" t="str">
            <v>KAZ</v>
          </cell>
        </row>
        <row r="155">
          <cell r="B155">
            <v>215</v>
          </cell>
          <cell r="C155" t="str">
            <v>46</v>
          </cell>
          <cell r="E155" t="str">
            <v>ARTYKBAI UULU Nursultan</v>
          </cell>
          <cell r="F155" t="str">
            <v>1993 cms</v>
          </cell>
          <cell r="G155" t="str">
            <v>KGZ</v>
          </cell>
        </row>
        <row r="157">
          <cell r="B157">
            <v>97</v>
          </cell>
          <cell r="C157" t="str">
            <v>8</v>
          </cell>
          <cell r="E157" t="str">
            <v>PASHCAN Stanislav</v>
          </cell>
          <cell r="F157" t="str">
            <v>1992</v>
          </cell>
          <cell r="G157" t="str">
            <v>MDA</v>
          </cell>
        </row>
        <row r="159">
          <cell r="B159">
            <v>135</v>
          </cell>
          <cell r="C159" t="str">
            <v>64</v>
          </cell>
          <cell r="E159" t="str">
            <v>BAGDASARYAN Ruslan</v>
          </cell>
          <cell r="F159" t="str">
            <v>1992  cms</v>
          </cell>
          <cell r="G159" t="str">
            <v>RUS</v>
          </cell>
        </row>
        <row r="161">
          <cell r="B161">
            <v>202</v>
          </cell>
          <cell r="C161" t="str">
            <v>54</v>
          </cell>
          <cell r="E161" t="str">
            <v>KHABIBOV Nadzhibyllo</v>
          </cell>
          <cell r="F161" t="str">
            <v>1992 ms</v>
          </cell>
          <cell r="G161" t="str">
            <v>TJK</v>
          </cell>
        </row>
        <row r="163">
          <cell r="B163">
            <v>158</v>
          </cell>
          <cell r="C163" t="str">
            <v>61</v>
          </cell>
          <cell r="E163" t="str">
            <v>KHAMRAEV Davlat</v>
          </cell>
          <cell r="F163" t="str">
            <v>1992 ms</v>
          </cell>
          <cell r="G163" t="str">
            <v>UZB</v>
          </cell>
        </row>
        <row r="165">
          <cell r="B165">
            <v>174</v>
          </cell>
          <cell r="C165" t="str">
            <v>2</v>
          </cell>
          <cell r="E165" t="str">
            <v>KOCHARYAN Zhenya</v>
          </cell>
          <cell r="F165" t="str">
            <v>1992</v>
          </cell>
          <cell r="G165" t="str">
            <v>ARM</v>
          </cell>
        </row>
        <row r="167">
          <cell r="B167">
            <v>32</v>
          </cell>
          <cell r="C167" t="str">
            <v>15</v>
          </cell>
          <cell r="E167" t="str">
            <v>SHABAN INA</v>
          </cell>
          <cell r="F167" t="str">
            <v>1994</v>
          </cell>
          <cell r="G167" t="str">
            <v>BLR</v>
          </cell>
        </row>
        <row r="169">
          <cell r="B169">
            <v>46</v>
          </cell>
          <cell r="C169" t="str">
            <v>32</v>
          </cell>
          <cell r="E169" t="str">
            <v>PANTALEEVA Tamara</v>
          </cell>
          <cell r="F169" t="str">
            <v>1994</v>
          </cell>
          <cell r="G169" t="str">
            <v>BUL</v>
          </cell>
        </row>
        <row r="171">
          <cell r="B171">
            <v>149</v>
          </cell>
          <cell r="C171" t="str">
            <v>27</v>
          </cell>
          <cell r="E171" t="str">
            <v>BERIDZE Sopico</v>
          </cell>
          <cell r="F171" t="str">
            <v>1993 1</v>
          </cell>
          <cell r="G171" t="str">
            <v>GEO</v>
          </cell>
        </row>
        <row r="173">
          <cell r="B173">
            <v>198</v>
          </cell>
          <cell r="C173" t="str">
            <v>43</v>
          </cell>
          <cell r="E173" t="str">
            <v>KURYSHBAEVA  Dildash</v>
          </cell>
          <cell r="F173" t="str">
            <v>1993 cms</v>
          </cell>
          <cell r="G173" t="str">
            <v>KAZ</v>
          </cell>
        </row>
        <row r="175">
          <cell r="B175">
            <v>208</v>
          </cell>
          <cell r="C175" t="str">
            <v>18</v>
          </cell>
          <cell r="E175" t="str">
            <v>CRETSU Ecaterina</v>
          </cell>
          <cell r="F175" t="str">
            <v>1992</v>
          </cell>
          <cell r="G175" t="str">
            <v>MDA</v>
          </cell>
        </row>
        <row r="177">
          <cell r="B177">
            <v>128</v>
          </cell>
          <cell r="C177" t="str">
            <v>22</v>
          </cell>
          <cell r="E177" t="str">
            <v>SHKVARUNETS Maria</v>
          </cell>
          <cell r="F177" t="str">
            <v>1993  </v>
          </cell>
          <cell r="G177" t="str">
            <v>RUS</v>
          </cell>
        </row>
        <row r="179">
          <cell r="B179">
            <v>111</v>
          </cell>
          <cell r="C179" t="str">
            <v>5</v>
          </cell>
          <cell r="E179" t="str">
            <v>MAZAN Maria</v>
          </cell>
          <cell r="F179" t="str">
            <v>1992</v>
          </cell>
          <cell r="G179" t="str">
            <v>UKR</v>
          </cell>
        </row>
        <row r="181">
          <cell r="B181">
            <v>7</v>
          </cell>
          <cell r="C181" t="str">
            <v>9</v>
          </cell>
          <cell r="D181">
            <v>2</v>
          </cell>
          <cell r="E181" t="str">
            <v>KARAPETYAN Edgar</v>
          </cell>
          <cell r="F181" t="str">
            <v>1992</v>
          </cell>
          <cell r="G181" t="str">
            <v>ARM</v>
          </cell>
        </row>
        <row r="183">
          <cell r="B183">
            <v>16</v>
          </cell>
          <cell r="C183" t="str">
            <v>54</v>
          </cell>
          <cell r="D183">
            <v>11</v>
          </cell>
          <cell r="E183" t="str">
            <v>KHALILLI Musa</v>
          </cell>
          <cell r="F183" t="str">
            <v>1993 cms</v>
          </cell>
          <cell r="G183" t="str">
            <v>AZE</v>
          </cell>
        </row>
        <row r="185">
          <cell r="B185">
            <v>212</v>
          </cell>
          <cell r="C185" t="str">
            <v>28</v>
          </cell>
          <cell r="D185">
            <v>6</v>
          </cell>
          <cell r="E185" t="str">
            <v>USHYVETTS Siarhei</v>
          </cell>
          <cell r="F185" t="str">
            <v>1992 cms</v>
          </cell>
          <cell r="G185" t="str">
            <v>BLR</v>
          </cell>
        </row>
        <row r="187">
          <cell r="B187">
            <v>56</v>
          </cell>
          <cell r="C187" t="str">
            <v>18</v>
          </cell>
          <cell r="D187">
            <v>3</v>
          </cell>
          <cell r="E187" t="str">
            <v>MAYE Hector</v>
          </cell>
          <cell r="F187" t="str">
            <v>1993</v>
          </cell>
          <cell r="G187" t="str">
            <v>FRA</v>
          </cell>
        </row>
        <row r="189">
          <cell r="B189">
            <v>64</v>
          </cell>
          <cell r="C189" t="str">
            <v>2</v>
          </cell>
          <cell r="D189">
            <v>1</v>
          </cell>
          <cell r="E189" t="str">
            <v>KATSIYA Georgiy</v>
          </cell>
          <cell r="F189" t="str">
            <v>1992 cms</v>
          </cell>
          <cell r="G189" t="str">
            <v>GEO</v>
          </cell>
        </row>
        <row r="191">
          <cell r="B191">
            <v>187</v>
          </cell>
          <cell r="C191" t="str">
            <v>27</v>
          </cell>
          <cell r="D191">
            <v>5</v>
          </cell>
          <cell r="E191" t="str">
            <v>SABITOV Bacdaulet</v>
          </cell>
          <cell r="F191" t="str">
            <v>1992 cms</v>
          </cell>
          <cell r="G191" t="str">
            <v>KAZ</v>
          </cell>
        </row>
        <row r="193">
          <cell r="B193">
            <v>216</v>
          </cell>
          <cell r="C193" t="str">
            <v>34</v>
          </cell>
          <cell r="D193">
            <v>8</v>
          </cell>
          <cell r="E193" t="str">
            <v>TE Artur</v>
          </cell>
          <cell r="F193" t="str">
            <v>1993 cms</v>
          </cell>
          <cell r="G193" t="str">
            <v>KGZ</v>
          </cell>
        </row>
        <row r="195">
          <cell r="B195">
            <v>91</v>
          </cell>
          <cell r="C195" t="str">
            <v>48</v>
          </cell>
          <cell r="D195">
            <v>9</v>
          </cell>
          <cell r="E195" t="str">
            <v>BONDOROVAS Andrius</v>
          </cell>
          <cell r="F195" t="str">
            <v>1994</v>
          </cell>
          <cell r="G195" t="str">
            <v>LTU</v>
          </cell>
        </row>
        <row r="197">
          <cell r="B197">
            <v>136</v>
          </cell>
          <cell r="C197" t="str">
            <v>23</v>
          </cell>
          <cell r="D197">
            <v>4</v>
          </cell>
          <cell r="E197" t="str">
            <v>RYABOV Ilia</v>
          </cell>
          <cell r="F197" t="str">
            <v>1992  cms</v>
          </cell>
          <cell r="G197" t="str">
            <v>RUS</v>
          </cell>
        </row>
        <row r="199">
          <cell r="B199">
            <v>168</v>
          </cell>
          <cell r="C199" t="str">
            <v>53</v>
          </cell>
          <cell r="D199">
            <v>10</v>
          </cell>
          <cell r="E199" t="str">
            <v>MYKYTYN Andriy</v>
          </cell>
          <cell r="F199" t="str">
            <v>1993</v>
          </cell>
          <cell r="G199" t="str">
            <v>UKR</v>
          </cell>
        </row>
        <row r="201">
          <cell r="B201">
            <v>159</v>
          </cell>
          <cell r="C201" t="str">
            <v>29</v>
          </cell>
          <cell r="D201">
            <v>7</v>
          </cell>
          <cell r="E201" t="str">
            <v>ERNAZAROV Sarbon</v>
          </cell>
          <cell r="F201" t="str">
            <v>1992 ms</v>
          </cell>
          <cell r="G201" t="str">
            <v>UZB</v>
          </cell>
        </row>
        <row r="203">
          <cell r="B203">
            <v>36</v>
          </cell>
          <cell r="C203" t="str">
            <v>31</v>
          </cell>
          <cell r="D203">
            <v>6</v>
          </cell>
          <cell r="E203" t="str">
            <v>ZHUKAVETS Kristsina</v>
          </cell>
          <cell r="F203" t="str">
            <v>1993</v>
          </cell>
          <cell r="G203" t="str">
            <v>BLR</v>
          </cell>
        </row>
        <row r="205">
          <cell r="B205">
            <v>48</v>
          </cell>
          <cell r="C205" t="str">
            <v>22</v>
          </cell>
          <cell r="D205">
            <v>2</v>
          </cell>
          <cell r="E205" t="str">
            <v>DIMITROVA Tsetsa</v>
          </cell>
          <cell r="F205" t="str">
            <v>1992</v>
          </cell>
          <cell r="G205" t="str">
            <v>BUL</v>
          </cell>
        </row>
        <row r="207">
          <cell r="B207">
            <v>182</v>
          </cell>
          <cell r="C207" t="str">
            <v>42</v>
          </cell>
          <cell r="D207">
            <v>9</v>
          </cell>
          <cell r="E207" t="str">
            <v> RAK Natalia</v>
          </cell>
          <cell r="F207" t="str">
            <v>1993</v>
          </cell>
          <cell r="G207" t="str">
            <v>EST</v>
          </cell>
        </row>
        <row r="209">
          <cell r="B209">
            <v>150</v>
          </cell>
          <cell r="C209" t="str">
            <v>29</v>
          </cell>
          <cell r="D209">
            <v>5</v>
          </cell>
          <cell r="E209" t="str">
            <v>MARTIASHVILI Nino</v>
          </cell>
          <cell r="F209" t="str">
            <v>1993 1</v>
          </cell>
          <cell r="G209" t="str">
            <v>GEO</v>
          </cell>
        </row>
        <row r="211">
          <cell r="B211">
            <v>199</v>
          </cell>
          <cell r="C211" t="str">
            <v>38</v>
          </cell>
          <cell r="D211">
            <v>8</v>
          </cell>
          <cell r="E211" t="str">
            <v>ELEUSINOVA Aedana</v>
          </cell>
          <cell r="F211" t="str">
            <v>1992 cms</v>
          </cell>
          <cell r="G211" t="str">
            <v>KAZ</v>
          </cell>
        </row>
        <row r="213">
          <cell r="B213">
            <v>224</v>
          </cell>
          <cell r="C213" t="str">
            <v>27</v>
          </cell>
          <cell r="D213">
            <v>4</v>
          </cell>
          <cell r="E213" t="str">
            <v>BLANZAITYTE Meda</v>
          </cell>
          <cell r="F213" t="str">
            <v>1993</v>
          </cell>
          <cell r="G213" t="str">
            <v>LTU</v>
          </cell>
        </row>
        <row r="215">
          <cell r="B215">
            <v>209</v>
          </cell>
          <cell r="C215" t="str">
            <v>14</v>
          </cell>
          <cell r="D215">
            <v>1</v>
          </cell>
          <cell r="E215" t="str">
            <v>MIHAYLOVICH Dorinf</v>
          </cell>
          <cell r="F215" t="str">
            <v>1992</v>
          </cell>
          <cell r="G215" t="str">
            <v>MDA</v>
          </cell>
        </row>
        <row r="217">
          <cell r="B217">
            <v>129</v>
          </cell>
          <cell r="C217" t="str">
            <v>34</v>
          </cell>
          <cell r="D217">
            <v>7</v>
          </cell>
          <cell r="E217" t="str">
            <v>NURGALINA Sabina</v>
          </cell>
          <cell r="F217" t="str">
            <v>1992  </v>
          </cell>
          <cell r="G217" t="str">
            <v>RUS</v>
          </cell>
        </row>
        <row r="219">
          <cell r="B219">
            <v>223</v>
          </cell>
          <cell r="C219" t="str">
            <v>25</v>
          </cell>
          <cell r="D219">
            <v>3</v>
          </cell>
          <cell r="E219" t="str">
            <v>TKACHUK Svetlana</v>
          </cell>
          <cell r="F219" t="str">
            <v>1992</v>
          </cell>
          <cell r="G219" t="str">
            <v>UKR</v>
          </cell>
        </row>
        <row r="221">
          <cell r="B221">
            <v>178</v>
          </cell>
          <cell r="C221" t="str">
            <v>60</v>
          </cell>
          <cell r="E221" t="str">
            <v>HOVSEPYAN Hayk</v>
          </cell>
          <cell r="F221" t="str">
            <v>1992</v>
          </cell>
          <cell r="G221" t="str">
            <v>ARM</v>
          </cell>
        </row>
        <row r="223">
          <cell r="B223">
            <v>20</v>
          </cell>
          <cell r="C223" t="str">
            <v>16</v>
          </cell>
          <cell r="E223" t="str">
            <v>BABAYEV Zaur</v>
          </cell>
          <cell r="F223" t="str">
            <v>1994 cms</v>
          </cell>
          <cell r="G223" t="str">
            <v>AZE</v>
          </cell>
        </row>
        <row r="225">
          <cell r="B225">
            <v>35</v>
          </cell>
          <cell r="C225" t="str">
            <v>44</v>
          </cell>
          <cell r="E225" t="str">
            <v>SICHOU Siargei</v>
          </cell>
          <cell r="F225" t="str">
            <v>1992 ms</v>
          </cell>
          <cell r="G225" t="str">
            <v>BLR</v>
          </cell>
        </row>
        <row r="227">
          <cell r="B227">
            <v>55</v>
          </cell>
          <cell r="C227" t="str">
            <v>43</v>
          </cell>
          <cell r="E227" t="str">
            <v>DONZELLE Thomas</v>
          </cell>
          <cell r="F227" t="str">
            <v> </v>
          </cell>
          <cell r="G227" t="str">
            <v>FRA</v>
          </cell>
        </row>
        <row r="229">
          <cell r="B229">
            <v>65</v>
          </cell>
          <cell r="C229" t="str">
            <v>17</v>
          </cell>
          <cell r="E229" t="str">
            <v>VARDZELASHVILI Gocha</v>
          </cell>
          <cell r="F229" t="str">
            <v>1992 cms</v>
          </cell>
          <cell r="G229" t="str">
            <v>GEO</v>
          </cell>
        </row>
        <row r="231">
          <cell r="B231">
            <v>188</v>
          </cell>
          <cell r="C231" t="str">
            <v>45</v>
          </cell>
          <cell r="E231" t="str">
            <v>DARTAEV Aidyn</v>
          </cell>
          <cell r="F231" t="str">
            <v>1992 cms</v>
          </cell>
          <cell r="G231" t="str">
            <v>KAZ</v>
          </cell>
        </row>
        <row r="233">
          <cell r="B233">
            <v>217</v>
          </cell>
          <cell r="C233" t="str">
            <v>37</v>
          </cell>
          <cell r="E233" t="str">
            <v>MAMDTNZHAN UULU Urmat</v>
          </cell>
          <cell r="F233" t="str">
            <v>1992 cms</v>
          </cell>
          <cell r="G233" t="str">
            <v>KGZ</v>
          </cell>
        </row>
        <row r="235">
          <cell r="B235">
            <v>100</v>
          </cell>
          <cell r="C235" t="str">
            <v>45</v>
          </cell>
          <cell r="E235" t="str">
            <v>GEORGIEV Dmitriy</v>
          </cell>
          <cell r="F235" t="str">
            <v>1992</v>
          </cell>
          <cell r="G235" t="str">
            <v>MDA</v>
          </cell>
        </row>
        <row r="237">
          <cell r="B237">
            <v>137</v>
          </cell>
          <cell r="C237" t="str">
            <v>37</v>
          </cell>
          <cell r="E237" t="str">
            <v>PROKHOROV Aleksey</v>
          </cell>
          <cell r="F237" t="str">
            <v>1992  cms</v>
          </cell>
          <cell r="G237" t="str">
            <v>RUS</v>
          </cell>
        </row>
        <row r="239">
          <cell r="B239">
            <v>203</v>
          </cell>
          <cell r="C239" t="str">
            <v>63</v>
          </cell>
          <cell r="E239" t="str">
            <v>MAKHMADYROV Sino</v>
          </cell>
          <cell r="F239" t="str">
            <v>1993 cms</v>
          </cell>
          <cell r="G239" t="str">
            <v>TJK</v>
          </cell>
        </row>
        <row r="241">
          <cell r="B241">
            <v>117</v>
          </cell>
          <cell r="C241" t="str">
            <v>34</v>
          </cell>
          <cell r="E241" t="str">
            <v>SLEPCHENKO Yevgen</v>
          </cell>
          <cell r="F241" t="str">
            <v>1992</v>
          </cell>
          <cell r="G241" t="str">
            <v>UKR</v>
          </cell>
        </row>
        <row r="243">
          <cell r="B243">
            <v>160</v>
          </cell>
          <cell r="C243" t="str">
            <v>11</v>
          </cell>
          <cell r="E243" t="str">
            <v>BEKNAEV Ikhtiyor</v>
          </cell>
          <cell r="F243" t="str">
            <v>1992 ms</v>
          </cell>
          <cell r="G243" t="str">
            <v>UZB</v>
          </cell>
        </row>
        <row r="245">
          <cell r="B245">
            <v>22</v>
          </cell>
          <cell r="C245" t="str">
            <v>21</v>
          </cell>
          <cell r="E245" t="str">
            <v>TSOGTBAATAR Davaabat</v>
          </cell>
          <cell r="F245" t="str">
            <v>1992</v>
          </cell>
          <cell r="G245" t="str">
            <v>MNG</v>
          </cell>
        </row>
        <row r="247">
          <cell r="B247">
            <v>151</v>
          </cell>
          <cell r="C247" t="str">
            <v>5</v>
          </cell>
          <cell r="E247" t="str">
            <v>SYHITASHVILI Teona</v>
          </cell>
          <cell r="F247" t="str">
            <v>1993  1</v>
          </cell>
          <cell r="G247" t="str">
            <v>GEO</v>
          </cell>
        </row>
        <row r="249">
          <cell r="B249">
            <v>200</v>
          </cell>
          <cell r="C249" t="str">
            <v>13</v>
          </cell>
          <cell r="E249" t="str">
            <v>AKHMATOVA  Kalamkas</v>
          </cell>
          <cell r="F249" t="str">
            <v>1992 cms</v>
          </cell>
          <cell r="G249" t="str">
            <v>KAZ</v>
          </cell>
        </row>
        <row r="251">
          <cell r="B251">
            <v>103</v>
          </cell>
          <cell r="C251" t="str">
            <v>16</v>
          </cell>
          <cell r="E251" t="str">
            <v>BULAT AnnA</v>
          </cell>
          <cell r="F251" t="str">
            <v>1992</v>
          </cell>
          <cell r="G251" t="str">
            <v>MDA</v>
          </cell>
        </row>
        <row r="253">
          <cell r="B253">
            <v>130</v>
          </cell>
          <cell r="C253" t="str">
            <v>40</v>
          </cell>
          <cell r="E253" t="str">
            <v>KULIKOVA Ekaterina</v>
          </cell>
          <cell r="F253" t="str">
            <v>1992  </v>
          </cell>
          <cell r="G253" t="str">
            <v>RUS</v>
          </cell>
        </row>
        <row r="255">
          <cell r="B255">
            <v>118</v>
          </cell>
          <cell r="C255" t="str">
            <v>14</v>
          </cell>
          <cell r="E255" t="str">
            <v>MYKHAILENKO Krystyna</v>
          </cell>
          <cell r="F255" t="str">
            <v>1993</v>
          </cell>
          <cell r="G255" t="str">
            <v>UKR</v>
          </cell>
        </row>
        <row r="257">
          <cell r="B257">
            <v>24</v>
          </cell>
          <cell r="C257" t="str">
            <v>42</v>
          </cell>
          <cell r="E257" t="str">
            <v>BATJARGAL Tsatsae</v>
          </cell>
          <cell r="F257" t="str">
            <v>1993</v>
          </cell>
          <cell r="G257" t="str">
            <v>MNG</v>
          </cell>
        </row>
        <row r="259">
          <cell r="B259">
            <v>179</v>
          </cell>
          <cell r="C259" t="str">
            <v>16</v>
          </cell>
          <cell r="E259" t="str">
            <v>POGHOSYAN Karen</v>
          </cell>
          <cell r="F259" t="str">
            <v>1993</v>
          </cell>
          <cell r="G259" t="str">
            <v>ARM</v>
          </cell>
        </row>
        <row r="261">
          <cell r="B261">
            <v>17</v>
          </cell>
          <cell r="C261" t="str">
            <v>29</v>
          </cell>
          <cell r="E261" t="str">
            <v>MAHMUDOV Seyran</v>
          </cell>
          <cell r="F261" t="str">
            <v>1992 cms</v>
          </cell>
          <cell r="G261" t="str">
            <v>AZE</v>
          </cell>
        </row>
        <row r="263">
          <cell r="B263">
            <v>37</v>
          </cell>
          <cell r="C263" t="str">
            <v>40</v>
          </cell>
          <cell r="E263" t="str">
            <v>HMUROVICH Pavel</v>
          </cell>
          <cell r="F263" t="str">
            <v>1992 cms</v>
          </cell>
          <cell r="G263" t="str">
            <v>BLR</v>
          </cell>
        </row>
        <row r="265">
          <cell r="B265">
            <v>66</v>
          </cell>
          <cell r="C265" t="str">
            <v>53</v>
          </cell>
          <cell r="E265" t="str">
            <v>CHOKHELI Mikhail</v>
          </cell>
          <cell r="F265" t="str">
            <v>1992 cms</v>
          </cell>
          <cell r="G265" t="str">
            <v>GEO</v>
          </cell>
        </row>
        <row r="267">
          <cell r="B267">
            <v>189</v>
          </cell>
          <cell r="C267" t="str">
            <v>42</v>
          </cell>
          <cell r="E267" t="str">
            <v>MISIN Adlet</v>
          </cell>
          <cell r="F267" t="str">
            <v>1992 cms</v>
          </cell>
          <cell r="G267" t="str">
            <v>KAZ</v>
          </cell>
        </row>
        <row r="269">
          <cell r="B269">
            <v>104</v>
          </cell>
          <cell r="C269" t="str">
            <v>9</v>
          </cell>
          <cell r="E269" t="str">
            <v>PANUSH Georgy</v>
          </cell>
          <cell r="F269" t="str">
            <v>1992</v>
          </cell>
          <cell r="G269" t="str">
            <v>MDA</v>
          </cell>
        </row>
        <row r="271">
          <cell r="B271">
            <v>138</v>
          </cell>
          <cell r="C271" t="str">
            <v>34</v>
          </cell>
          <cell r="E271" t="str">
            <v>BAYKULOV Kamal</v>
          </cell>
          <cell r="F271" t="str">
            <v>1992  cms</v>
          </cell>
          <cell r="G271" t="str">
            <v>RUS</v>
          </cell>
        </row>
        <row r="273">
          <cell r="B273">
            <v>204</v>
          </cell>
          <cell r="C273" t="str">
            <v>15</v>
          </cell>
          <cell r="E273" t="str">
            <v>DEVASHTICH Ybaedi </v>
          </cell>
          <cell r="F273" t="str">
            <v>1993 cms</v>
          </cell>
          <cell r="G273" t="str">
            <v>TJK</v>
          </cell>
        </row>
        <row r="275">
          <cell r="B275">
            <v>120</v>
          </cell>
          <cell r="C275" t="str">
            <v>13</v>
          </cell>
          <cell r="E275" t="str">
            <v>TURIYEV Vasil</v>
          </cell>
          <cell r="F275" t="str">
            <v>1992</v>
          </cell>
          <cell r="G275" t="str">
            <v>UKR</v>
          </cell>
        </row>
        <row r="277">
          <cell r="B277">
            <v>161</v>
          </cell>
          <cell r="C277" t="str">
            <v>32</v>
          </cell>
          <cell r="E277" t="str">
            <v>MASHARIPOV Jahongir</v>
          </cell>
          <cell r="F277" t="str">
            <v>1993 cms</v>
          </cell>
          <cell r="G277" t="str">
            <v>UZB</v>
          </cell>
        </row>
        <row r="279">
          <cell r="B279">
            <v>210</v>
          </cell>
          <cell r="C279" t="str">
            <v>1</v>
          </cell>
          <cell r="E279" t="str">
            <v>REPESHCO Natalya</v>
          </cell>
          <cell r="F279" t="str">
            <v>1992</v>
          </cell>
          <cell r="G279" t="str">
            <v>MDA</v>
          </cell>
        </row>
        <row r="281">
          <cell r="B281">
            <v>131</v>
          </cell>
          <cell r="C281" t="str">
            <v>44</v>
          </cell>
          <cell r="E281" t="str">
            <v>ISAEVA Ksenia</v>
          </cell>
          <cell r="F281" t="str">
            <v>1993  </v>
          </cell>
          <cell r="G281" t="str">
            <v>RUS</v>
          </cell>
        </row>
        <row r="283">
          <cell r="B283">
            <v>112</v>
          </cell>
          <cell r="C283" t="str">
            <v>9</v>
          </cell>
          <cell r="E283" t="str">
            <v>NIKITINA Lyudmila</v>
          </cell>
          <cell r="F283" t="str">
            <v>1994</v>
          </cell>
          <cell r="G283" t="str">
            <v>UKR</v>
          </cell>
        </row>
        <row r="285">
          <cell r="B285">
            <v>9</v>
          </cell>
          <cell r="C285" t="str">
            <v>33</v>
          </cell>
          <cell r="D285">
            <v>6</v>
          </cell>
          <cell r="E285" t="str">
            <v>KARAPETYAN Mkher</v>
          </cell>
          <cell r="F285" t="str">
            <v>1992</v>
          </cell>
          <cell r="G285" t="str">
            <v>ARM</v>
          </cell>
        </row>
        <row r="287">
          <cell r="B287">
            <v>39</v>
          </cell>
          <cell r="C287" t="str">
            <v>38</v>
          </cell>
          <cell r="D287">
            <v>7</v>
          </cell>
          <cell r="E287" t="str">
            <v>YEMELYANAV Tsimafei</v>
          </cell>
          <cell r="F287" t="str">
            <v>1992 cms</v>
          </cell>
          <cell r="G287" t="str">
            <v>BLR</v>
          </cell>
        </row>
        <row r="289">
          <cell r="B289">
            <v>57</v>
          </cell>
          <cell r="C289" t="str">
            <v>60</v>
          </cell>
          <cell r="D289">
            <v>10</v>
          </cell>
          <cell r="E289" t="str">
            <v>VERRIER Cesar</v>
          </cell>
          <cell r="F289" t="str">
            <v>1992</v>
          </cell>
          <cell r="G289" t="str">
            <v>FRA</v>
          </cell>
        </row>
        <row r="291">
          <cell r="B291">
            <v>146</v>
          </cell>
          <cell r="C291" t="str">
            <v>1</v>
          </cell>
          <cell r="D291">
            <v>1</v>
          </cell>
          <cell r="E291" t="str">
            <v>SHARIPASHVILI Shmagi</v>
          </cell>
          <cell r="F291" t="str">
            <v>1992 cms</v>
          </cell>
          <cell r="G291" t="str">
            <v>GEO</v>
          </cell>
        </row>
        <row r="293">
          <cell r="B293">
            <v>190</v>
          </cell>
          <cell r="C293" t="str">
            <v>13</v>
          </cell>
          <cell r="D293">
            <v>3</v>
          </cell>
          <cell r="E293" t="str">
            <v>JAPARBEKOV Darkhan</v>
          </cell>
          <cell r="F293" t="str">
            <v>1992 cms</v>
          </cell>
          <cell r="G293" t="str">
            <v>KAZ</v>
          </cell>
        </row>
        <row r="295">
          <cell r="B295">
            <v>101</v>
          </cell>
          <cell r="C295" t="str">
            <v>52</v>
          </cell>
          <cell r="D295">
            <v>8</v>
          </cell>
          <cell r="E295" t="str">
            <v>SCOARTA Dorel</v>
          </cell>
          <cell r="F295" t="str">
            <v>1992</v>
          </cell>
          <cell r="G295" t="str">
            <v>MDA</v>
          </cell>
        </row>
        <row r="297">
          <cell r="B297">
            <v>139</v>
          </cell>
          <cell r="C297" t="str">
            <v>25</v>
          </cell>
          <cell r="D297">
            <v>4</v>
          </cell>
          <cell r="E297" t="str">
            <v>KORELY Georgiy</v>
          </cell>
          <cell r="F297" t="str">
            <v>1992  cms</v>
          </cell>
          <cell r="G297" t="str">
            <v>RUS</v>
          </cell>
        </row>
        <row r="299">
          <cell r="B299">
            <v>205</v>
          </cell>
          <cell r="C299" t="str">
            <v>55</v>
          </cell>
          <cell r="D299">
            <v>9</v>
          </cell>
          <cell r="E299" t="str">
            <v>BEGIDZHONOV Azimdzhon</v>
          </cell>
          <cell r="F299" t="str">
            <v>1993 cms</v>
          </cell>
          <cell r="G299" t="str">
            <v>TJK</v>
          </cell>
        </row>
        <row r="301">
          <cell r="B301">
            <v>169</v>
          </cell>
          <cell r="C301" t="str">
            <v>31</v>
          </cell>
          <cell r="D301">
            <v>5</v>
          </cell>
          <cell r="E301" t="str">
            <v>KALINCHIK Oleksandr</v>
          </cell>
          <cell r="F301" t="str">
            <v>1992</v>
          </cell>
          <cell r="G301" t="str">
            <v>UKR</v>
          </cell>
        </row>
        <row r="303">
          <cell r="B303">
            <v>162</v>
          </cell>
          <cell r="C303" t="str">
            <v>4</v>
          </cell>
          <cell r="D303">
            <v>2</v>
          </cell>
          <cell r="E303" t="str">
            <v>ISHMETOV Nodrbek</v>
          </cell>
          <cell r="F303" t="str">
            <v>1992 ms</v>
          </cell>
          <cell r="G303" t="str">
            <v>UZB</v>
          </cell>
        </row>
        <row r="305">
          <cell r="B305">
            <v>10</v>
          </cell>
          <cell r="C305" t="str">
            <v>29</v>
          </cell>
          <cell r="E305" t="str">
            <v>PETROSYAN Andranik</v>
          </cell>
          <cell r="F305" t="str">
            <v>1992</v>
          </cell>
          <cell r="G305" t="str">
            <v>ARM</v>
          </cell>
        </row>
        <row r="307">
          <cell r="B307">
            <v>18</v>
          </cell>
          <cell r="C307" t="str">
            <v>22</v>
          </cell>
          <cell r="E307" t="str">
            <v>ALISHOV Hikmat</v>
          </cell>
          <cell r="F307" t="str">
            <v>1992 ms</v>
          </cell>
          <cell r="G307" t="str">
            <v>AZE</v>
          </cell>
        </row>
        <row r="309">
          <cell r="B309">
            <v>40</v>
          </cell>
          <cell r="C309" t="str">
            <v>5</v>
          </cell>
          <cell r="E309" t="str">
            <v>YAKOUCHYK Ilya</v>
          </cell>
          <cell r="F309" t="str">
            <v>1992</v>
          </cell>
          <cell r="G309" t="str">
            <v>BLR</v>
          </cell>
        </row>
        <row r="311">
          <cell r="B311">
            <v>44</v>
          </cell>
          <cell r="C311" t="str">
            <v>14</v>
          </cell>
          <cell r="E311" t="str">
            <v>IVANOV IVAYLO </v>
          </cell>
          <cell r="F311" t="str">
            <v>1993</v>
          </cell>
          <cell r="G311" t="str">
            <v>BUL</v>
          </cell>
        </row>
        <row r="313">
          <cell r="B313">
            <v>183</v>
          </cell>
          <cell r="C313" t="str">
            <v>51</v>
          </cell>
          <cell r="E313" t="str">
            <v>KERIMHANOV Rustam </v>
          </cell>
          <cell r="F313" t="str">
            <v>1993</v>
          </cell>
          <cell r="G313" t="str">
            <v>EST</v>
          </cell>
        </row>
        <row r="315">
          <cell r="B315">
            <v>58</v>
          </cell>
          <cell r="C315" t="str">
            <v>46</v>
          </cell>
          <cell r="E315" t="str">
            <v>HERMAIV  Herye</v>
          </cell>
          <cell r="F315" t="str">
            <v>1992</v>
          </cell>
          <cell r="G315" t="str">
            <v>FRA</v>
          </cell>
        </row>
        <row r="317">
          <cell r="B317">
            <v>68</v>
          </cell>
          <cell r="C317" t="str">
            <v>36</v>
          </cell>
          <cell r="E317" t="str">
            <v>RATIANI Beka</v>
          </cell>
          <cell r="F317" t="str">
            <v>1993 cms</v>
          </cell>
          <cell r="G317" t="str">
            <v>GEO</v>
          </cell>
        </row>
        <row r="319">
          <cell r="B319">
            <v>191</v>
          </cell>
          <cell r="C319" t="str">
            <v>55</v>
          </cell>
          <cell r="E319" t="str">
            <v>KHOVDAL Khavambay</v>
          </cell>
          <cell r="F319" t="str">
            <v>1992 cms</v>
          </cell>
          <cell r="G319" t="str">
            <v>KAZ</v>
          </cell>
        </row>
        <row r="321">
          <cell r="B321">
            <v>218</v>
          </cell>
          <cell r="C321" t="str">
            <v>57</v>
          </cell>
          <cell r="E321" t="str">
            <v>ZHAMALOV  Nazym</v>
          </cell>
          <cell r="F321" t="str">
            <v>1993 cms</v>
          </cell>
          <cell r="G321" t="str">
            <v>KGZ</v>
          </cell>
        </row>
        <row r="323">
          <cell r="B323">
            <v>105</v>
          </cell>
          <cell r="C323" t="str">
            <v>12</v>
          </cell>
          <cell r="E323" t="str">
            <v>TACHII  Denis</v>
          </cell>
          <cell r="F323" t="str">
            <v>1992</v>
          </cell>
          <cell r="G323" t="str">
            <v>MDA</v>
          </cell>
        </row>
        <row r="325">
          <cell r="B325">
            <v>140</v>
          </cell>
          <cell r="C325" t="str">
            <v>47</v>
          </cell>
          <cell r="E325" t="str">
            <v>EVDOKIMOV Vladimir</v>
          </cell>
          <cell r="F325" t="str">
            <v>1992  cms</v>
          </cell>
          <cell r="G325" t="str">
            <v>RUS</v>
          </cell>
        </row>
        <row r="327">
          <cell r="B327">
            <v>206</v>
          </cell>
          <cell r="C327" t="str">
            <v>33</v>
          </cell>
          <cell r="E327" t="str">
            <v>YSTOPIREN Cjmronchohi</v>
          </cell>
          <cell r="F327" t="str">
            <v>1993 cms</v>
          </cell>
          <cell r="G327" t="str">
            <v>TJK</v>
          </cell>
        </row>
        <row r="329">
          <cell r="B329">
            <v>170</v>
          </cell>
          <cell r="C329" t="str">
            <v>48</v>
          </cell>
          <cell r="E329" t="str">
            <v>SKURATOV Oleksandr</v>
          </cell>
          <cell r="F329" t="str">
            <v>1993</v>
          </cell>
          <cell r="G329" t="str">
            <v>UKR</v>
          </cell>
        </row>
        <row r="331">
          <cell r="B331">
            <v>163</v>
          </cell>
          <cell r="C331" t="str">
            <v>39</v>
          </cell>
          <cell r="E331" t="str">
            <v>TURAEV Nodirbek</v>
          </cell>
          <cell r="F331" t="str">
            <v>1992 ms</v>
          </cell>
          <cell r="G331" t="str">
            <v>UZB</v>
          </cell>
        </row>
        <row r="333">
          <cell r="B333">
            <v>180</v>
          </cell>
          <cell r="C333" t="str">
            <v>30</v>
          </cell>
          <cell r="E333" t="str">
            <v>VOSKANYAN Rudolf</v>
          </cell>
          <cell r="F333" t="str">
            <v>1992</v>
          </cell>
          <cell r="G333" t="str">
            <v>ARM</v>
          </cell>
        </row>
        <row r="335">
          <cell r="B335">
            <v>19</v>
          </cell>
          <cell r="C335" t="str">
            <v>28</v>
          </cell>
          <cell r="E335" t="str">
            <v>MAMMADLI Amin</v>
          </cell>
          <cell r="F335" t="str">
            <v>1994 cms</v>
          </cell>
          <cell r="G335" t="str">
            <v>AZE</v>
          </cell>
        </row>
        <row r="337">
          <cell r="B337">
            <v>41</v>
          </cell>
          <cell r="C337" t="str">
            <v>19</v>
          </cell>
          <cell r="E337" t="str">
            <v>ZIANKO Vitali</v>
          </cell>
          <cell r="F337" t="str">
            <v>1994</v>
          </cell>
          <cell r="G337" t="str">
            <v>BLR</v>
          </cell>
        </row>
        <row r="339">
          <cell r="B339">
            <v>59</v>
          </cell>
          <cell r="C339" t="str">
            <v>31</v>
          </cell>
          <cell r="E339" t="str">
            <v>OQBANI Billal</v>
          </cell>
          <cell r="F339" t="str">
            <v>1992</v>
          </cell>
          <cell r="G339" t="str">
            <v>FRA</v>
          </cell>
        </row>
        <row r="341">
          <cell r="B341">
            <v>69</v>
          </cell>
          <cell r="C341" t="str">
            <v>23</v>
          </cell>
          <cell r="E341" t="str">
            <v>MILDIANI Alexandr</v>
          </cell>
          <cell r="F341" t="str">
            <v>1993 cms</v>
          </cell>
          <cell r="G341" t="str">
            <v>GEO</v>
          </cell>
        </row>
        <row r="343">
          <cell r="B343">
            <v>192</v>
          </cell>
          <cell r="C343" t="str">
            <v>2</v>
          </cell>
          <cell r="E343" t="str">
            <v>AITBEK AIbol</v>
          </cell>
          <cell r="F343" t="str">
            <v>1992 cms</v>
          </cell>
          <cell r="G343" t="str">
            <v>KAZ</v>
          </cell>
        </row>
        <row r="345">
          <cell r="B345">
            <v>219</v>
          </cell>
          <cell r="C345" t="str">
            <v>45</v>
          </cell>
          <cell r="E345" t="str">
            <v>RAHATBEKOV Bekbolot</v>
          </cell>
          <cell r="F345" t="str">
            <v>1992 cms</v>
          </cell>
          <cell r="G345" t="str">
            <v>KGZ</v>
          </cell>
        </row>
        <row r="347">
          <cell r="B347">
            <v>102</v>
          </cell>
          <cell r="C347" t="str">
            <v>36</v>
          </cell>
          <cell r="E347" t="str">
            <v>CHINZORICT Erdenesaikham</v>
          </cell>
          <cell r="F347" t="str">
            <v>1992</v>
          </cell>
          <cell r="G347" t="str">
            <v>MNG</v>
          </cell>
        </row>
        <row r="349">
          <cell r="B349">
            <v>141</v>
          </cell>
          <cell r="C349" t="str">
            <v>39</v>
          </cell>
          <cell r="E349" t="str">
            <v>KISELEV Ruslan</v>
          </cell>
          <cell r="F349" t="str">
            <v>1992  cms</v>
          </cell>
          <cell r="G349" t="str">
            <v>RUS</v>
          </cell>
        </row>
        <row r="351">
          <cell r="B351">
            <v>171</v>
          </cell>
          <cell r="C351" t="str">
            <v>22</v>
          </cell>
          <cell r="E351" t="str">
            <v>LADOV Roman</v>
          </cell>
          <cell r="F351" t="str">
            <v>1992</v>
          </cell>
          <cell r="G351" t="str">
            <v>UKR</v>
          </cell>
        </row>
        <row r="353">
          <cell r="B353">
            <v>164</v>
          </cell>
          <cell r="C353" t="str">
            <v>14</v>
          </cell>
          <cell r="E353" t="str">
            <v>MAMUTOV  Islam</v>
          </cell>
          <cell r="F353" t="str">
            <v>1992 ms</v>
          </cell>
          <cell r="G353" t="str">
            <v>UZB</v>
          </cell>
        </row>
        <row r="355">
          <cell r="B355">
            <v>38</v>
          </cell>
          <cell r="E355" t="str">
            <v>MUSOZODA Daleri</v>
          </cell>
          <cell r="F355" t="str">
            <v>1992</v>
          </cell>
          <cell r="G355" t="str">
            <v>TJK</v>
          </cell>
        </row>
        <row r="357">
          <cell r="B357">
            <v>42</v>
          </cell>
          <cell r="E357" t="str">
            <v>DOYCHIHOV Vasil</v>
          </cell>
          <cell r="F357" t="str">
            <v>1993</v>
          </cell>
          <cell r="G357" t="str">
            <v>BUL</v>
          </cell>
        </row>
        <row r="359">
          <cell r="B359">
            <v>45</v>
          </cell>
          <cell r="E359" t="str">
            <v>TSULIN Martin</v>
          </cell>
          <cell r="F359" t="str">
            <v>1993</v>
          </cell>
          <cell r="G359" t="str">
            <v>BUL</v>
          </cell>
        </row>
        <row r="361">
          <cell r="B361">
            <v>47</v>
          </cell>
          <cell r="E361" t="str">
            <v>STANKOV Svetoslav</v>
          </cell>
          <cell r="F361" t="str">
            <v>1993</v>
          </cell>
          <cell r="G361" t="str">
            <v>BUL</v>
          </cell>
        </row>
        <row r="363">
          <cell r="B363">
            <v>49</v>
          </cell>
          <cell r="E363" t="str">
            <v>DEORDIEV Todor</v>
          </cell>
          <cell r="F363" t="str">
            <v>1993</v>
          </cell>
          <cell r="G363" t="str">
            <v>BUL</v>
          </cell>
        </row>
        <row r="365">
          <cell r="B365">
            <v>50</v>
          </cell>
          <cell r="E365" t="str">
            <v>REDZHEPOV Adem</v>
          </cell>
          <cell r="F365" t="str">
            <v>1992</v>
          </cell>
          <cell r="G365" t="str">
            <v>BUL</v>
          </cell>
        </row>
        <row r="367">
          <cell r="B367">
            <v>52</v>
          </cell>
          <cell r="E367" t="str">
            <v>MENDEV Zhivko</v>
          </cell>
          <cell r="F367" t="str">
            <v>1992</v>
          </cell>
          <cell r="G367" t="str">
            <v>BUL</v>
          </cell>
        </row>
        <row r="369">
          <cell r="B369">
            <v>53</v>
          </cell>
          <cell r="E369" t="str">
            <v>VELEV Stefan</v>
          </cell>
          <cell r="F369" t="str">
            <v>1993</v>
          </cell>
          <cell r="G369" t="str">
            <v>BUL</v>
          </cell>
        </row>
        <row r="371">
          <cell r="B371">
            <v>70</v>
          </cell>
          <cell r="E371" t="str">
            <v>PESOCKIJ Alexander</v>
          </cell>
          <cell r="F371" t="str">
            <v>1992</v>
          </cell>
          <cell r="G371" t="str">
            <v>GER</v>
          </cell>
        </row>
        <row r="373">
          <cell r="B373">
            <v>71</v>
          </cell>
          <cell r="E373" t="str">
            <v>THURNER Florian</v>
          </cell>
          <cell r="F373" t="str">
            <v>9931</v>
          </cell>
          <cell r="G373" t="str">
            <v>GER</v>
          </cell>
        </row>
        <row r="375">
          <cell r="B375">
            <v>72</v>
          </cell>
          <cell r="E375" t="str">
            <v>KARAKLIDIS DAVID</v>
          </cell>
          <cell r="F375" t="str">
            <v>1993</v>
          </cell>
          <cell r="G375" t="str">
            <v>GRE</v>
          </cell>
        </row>
        <row r="377">
          <cell r="B377">
            <v>73</v>
          </cell>
          <cell r="E377" t="str">
            <v>MPALTSODU Eleni</v>
          </cell>
          <cell r="F377" t="str">
            <v>1994</v>
          </cell>
          <cell r="G377" t="str">
            <v>GRE</v>
          </cell>
        </row>
        <row r="379">
          <cell r="B379">
            <v>74</v>
          </cell>
          <cell r="E379" t="str">
            <v>KAISEF Georgios</v>
          </cell>
          <cell r="F379" t="str">
            <v>1995</v>
          </cell>
          <cell r="G379" t="str">
            <v>GRE</v>
          </cell>
        </row>
        <row r="381">
          <cell r="B381">
            <v>75</v>
          </cell>
          <cell r="E381" t="str">
            <v>MAVRIDOU AntoniA</v>
          </cell>
          <cell r="F381" t="str">
            <v>1994</v>
          </cell>
          <cell r="G381" t="str">
            <v>GRE</v>
          </cell>
        </row>
        <row r="383">
          <cell r="B383">
            <v>76</v>
          </cell>
          <cell r="E383" t="str">
            <v>MPALTSIDIS Ilias</v>
          </cell>
          <cell r="F383" t="str">
            <v>1994</v>
          </cell>
          <cell r="G383" t="str">
            <v>GRE</v>
          </cell>
        </row>
        <row r="385">
          <cell r="B385">
            <v>77</v>
          </cell>
          <cell r="E385" t="str">
            <v>SONIDIS Nikos</v>
          </cell>
          <cell r="F385" t="str">
            <v>1993</v>
          </cell>
          <cell r="G385" t="str">
            <v>GRE</v>
          </cell>
        </row>
        <row r="387">
          <cell r="B387">
            <v>78</v>
          </cell>
          <cell r="E387" t="str">
            <v>EUKARPIDI Evangelia</v>
          </cell>
          <cell r="F387" t="str">
            <v>1993</v>
          </cell>
          <cell r="G387" t="str">
            <v>GRE</v>
          </cell>
        </row>
        <row r="389">
          <cell r="B389">
            <v>79</v>
          </cell>
          <cell r="E389" t="str">
            <v>LILIKIN Mixalis</v>
          </cell>
          <cell r="F389" t="str">
            <v>1992</v>
          </cell>
          <cell r="G389" t="str">
            <v>GRE</v>
          </cell>
        </row>
        <row r="391">
          <cell r="B391">
            <v>80</v>
          </cell>
          <cell r="E391" t="str">
            <v>ZERTIDOU Maria</v>
          </cell>
          <cell r="F391" t="str">
            <v>1993</v>
          </cell>
          <cell r="G391" t="str">
            <v>GRE</v>
          </cell>
        </row>
        <row r="393">
          <cell r="B393">
            <v>81</v>
          </cell>
          <cell r="E393" t="str">
            <v>AZOIDIS Georgios</v>
          </cell>
          <cell r="F393" t="str">
            <v>1993</v>
          </cell>
          <cell r="G393" t="str">
            <v>GRE</v>
          </cell>
        </row>
        <row r="395">
          <cell r="B395">
            <v>82</v>
          </cell>
          <cell r="E395" t="str">
            <v>AIDINDIS Georgios</v>
          </cell>
          <cell r="F395" t="str">
            <v>1993</v>
          </cell>
          <cell r="G395" t="str">
            <v>GRE</v>
          </cell>
        </row>
        <row r="397">
          <cell r="B397">
            <v>83</v>
          </cell>
          <cell r="E397" t="str">
            <v>MOUSTOPOULOS Roman</v>
          </cell>
          <cell r="F397" t="str">
            <v>1993</v>
          </cell>
          <cell r="G397" t="str">
            <v>GRE</v>
          </cell>
        </row>
        <row r="399">
          <cell r="B399">
            <v>84</v>
          </cell>
          <cell r="E399" t="str">
            <v>NATANATSIDIS Alexis</v>
          </cell>
          <cell r="F399" t="str">
            <v>1993</v>
          </cell>
          <cell r="G399" t="str">
            <v>GRE</v>
          </cell>
        </row>
        <row r="401">
          <cell r="B401">
            <v>85</v>
          </cell>
          <cell r="E401" t="str">
            <v>GARAKLOV Paulos</v>
          </cell>
          <cell r="F401" t="str">
            <v>1992</v>
          </cell>
          <cell r="G401" t="str">
            <v>GRE</v>
          </cell>
        </row>
        <row r="403">
          <cell r="B403">
            <v>88</v>
          </cell>
          <cell r="E403" t="str">
            <v>SAKAITE Andrei</v>
          </cell>
          <cell r="F403" t="str">
            <v>1993</v>
          </cell>
          <cell r="G403" t="str">
            <v>LIT</v>
          </cell>
        </row>
        <row r="405">
          <cell r="B405">
            <v>89</v>
          </cell>
          <cell r="E405" t="str">
            <v>KAZAK Robertas</v>
          </cell>
          <cell r="F405" t="str">
            <v>1992</v>
          </cell>
          <cell r="G405" t="str">
            <v>LIT</v>
          </cell>
        </row>
        <row r="407">
          <cell r="B407">
            <v>90</v>
          </cell>
          <cell r="E407" t="str">
            <v>ORLINGIS Mindaugas</v>
          </cell>
          <cell r="F407" t="str">
            <v>1992</v>
          </cell>
          <cell r="G407" t="str">
            <v>LIT</v>
          </cell>
        </row>
        <row r="409">
          <cell r="B409">
            <v>92</v>
          </cell>
          <cell r="E409" t="str">
            <v>BLAZHAITITE Meda</v>
          </cell>
          <cell r="F409" t="str">
            <v>1993</v>
          </cell>
          <cell r="G409" t="str">
            <v>LIT</v>
          </cell>
        </row>
        <row r="411">
          <cell r="B411">
            <v>93</v>
          </cell>
          <cell r="E411" t="str">
            <v>TIMOFEEVAS Ramunas</v>
          </cell>
          <cell r="F411" t="str">
            <v>1992</v>
          </cell>
          <cell r="G411" t="str">
            <v>LIT</v>
          </cell>
        </row>
        <row r="413">
          <cell r="B413">
            <v>94</v>
          </cell>
          <cell r="E413" t="str">
            <v>BLAZHAITUTE MedA</v>
          </cell>
          <cell r="F413" t="str">
            <v>1993</v>
          </cell>
          <cell r="G413" t="str">
            <v>LIT</v>
          </cell>
        </row>
        <row r="415">
          <cell r="B415">
            <v>95</v>
          </cell>
          <cell r="E415" t="str">
            <v>KIRSHINAYTE Roberta</v>
          </cell>
          <cell r="F415" t="str">
            <v>1994</v>
          </cell>
          <cell r="G415" t="str">
            <v>LIT</v>
          </cell>
        </row>
        <row r="417">
          <cell r="B417">
            <v>96</v>
          </cell>
          <cell r="E417" t="str">
            <v>SHMIGELKIS Aurimas</v>
          </cell>
          <cell r="F417" t="str">
            <v>1992</v>
          </cell>
          <cell r="G417" t="str">
            <v>LIT</v>
          </cell>
        </row>
        <row r="419">
          <cell r="B419">
            <v>106</v>
          </cell>
          <cell r="E419" t="str">
            <v>GHEORGHIEV Dumitru</v>
          </cell>
          <cell r="F419" t="str">
            <v>1992</v>
          </cell>
          <cell r="G419" t="str">
            <v>ROU</v>
          </cell>
        </row>
        <row r="421">
          <cell r="B421">
            <v>107</v>
          </cell>
          <cell r="E421" t="str">
            <v>MATEI Mihai</v>
          </cell>
          <cell r="F421" t="str">
            <v>1993</v>
          </cell>
          <cell r="G421" t="str">
            <v>ROU</v>
          </cell>
        </row>
        <row r="423">
          <cell r="B423">
            <v>108</v>
          </cell>
          <cell r="E423" t="str">
            <v>GOGU DRAGOS</v>
          </cell>
          <cell r="F423" t="str">
            <v>1992</v>
          </cell>
          <cell r="G423" t="str">
            <v>ROU</v>
          </cell>
        </row>
        <row r="425">
          <cell r="B425">
            <v>113</v>
          </cell>
          <cell r="E425" t="str">
            <v>GONGALO Volodymyr</v>
          </cell>
          <cell r="F425" t="str">
            <v>1993</v>
          </cell>
          <cell r="G425" t="str">
            <v>UKR</v>
          </cell>
        </row>
        <row r="427">
          <cell r="B427">
            <v>114</v>
          </cell>
          <cell r="E427" t="str">
            <v>SHEVCHENKO Anastasiya</v>
          </cell>
          <cell r="F427" t="str">
            <v>1993</v>
          </cell>
          <cell r="G427" t="str">
            <v>UKR</v>
          </cell>
        </row>
        <row r="429">
          <cell r="B429">
            <v>115</v>
          </cell>
          <cell r="E429" t="str">
            <v>GONGALO Vitaliy</v>
          </cell>
          <cell r="F429" t="str">
            <v>1993</v>
          </cell>
          <cell r="G429" t="str">
            <v>UKR</v>
          </cell>
        </row>
        <row r="431">
          <cell r="B431">
            <v>116</v>
          </cell>
          <cell r="E431" t="str">
            <v>DIDENKO Vladyslav</v>
          </cell>
          <cell r="F431" t="str">
            <v>1993</v>
          </cell>
          <cell r="G431" t="str">
            <v>UKR</v>
          </cell>
        </row>
        <row r="433">
          <cell r="B433">
            <v>119</v>
          </cell>
          <cell r="E433" t="str">
            <v>KHACHATRIAN Aleksan</v>
          </cell>
          <cell r="F433" t="str">
            <v>1992</v>
          </cell>
          <cell r="G433" t="str">
            <v>UKR</v>
          </cell>
        </row>
        <row r="435">
          <cell r="B435">
            <v>121</v>
          </cell>
          <cell r="E435" t="str">
            <v>KARAKDINOV Viacheslan</v>
          </cell>
          <cell r="F435" t="str">
            <v>1</v>
          </cell>
          <cell r="G435" t="str">
            <v>UKR</v>
          </cell>
        </row>
        <row r="437">
          <cell r="B437">
            <v>230</v>
          </cell>
        </row>
        <row r="439">
          <cell r="B439">
            <v>231</v>
          </cell>
        </row>
        <row r="441">
          <cell r="B441">
            <v>232</v>
          </cell>
        </row>
        <row r="443">
          <cell r="B443">
            <v>233</v>
          </cell>
        </row>
        <row r="445">
          <cell r="B445">
            <v>234</v>
          </cell>
        </row>
        <row r="447">
          <cell r="B447">
            <v>235</v>
          </cell>
        </row>
        <row r="449">
          <cell r="B449">
            <v>236</v>
          </cell>
        </row>
        <row r="451">
          <cell r="B451">
            <v>237</v>
          </cell>
        </row>
        <row r="453">
          <cell r="B453">
            <v>238</v>
          </cell>
        </row>
        <row r="455">
          <cell r="B455">
            <v>239</v>
          </cell>
        </row>
        <row r="457">
          <cell r="B457">
            <v>240</v>
          </cell>
        </row>
        <row r="459">
          <cell r="B459">
            <v>241</v>
          </cell>
        </row>
        <row r="461">
          <cell r="B461">
            <v>242</v>
          </cell>
        </row>
        <row r="463">
          <cell r="B463">
            <v>243</v>
          </cell>
        </row>
        <row r="465">
          <cell r="B465">
            <v>244</v>
          </cell>
        </row>
        <row r="467">
          <cell r="B467">
            <v>245</v>
          </cell>
        </row>
        <row r="469">
          <cell r="B469">
            <v>246</v>
          </cell>
        </row>
        <row r="471">
          <cell r="B471">
            <v>247</v>
          </cell>
        </row>
        <row r="473">
          <cell r="B473">
            <v>248</v>
          </cell>
        </row>
        <row r="475">
          <cell r="B475">
            <v>249</v>
          </cell>
        </row>
        <row r="477">
          <cell r="B477">
            <v>250</v>
          </cell>
        </row>
        <row r="479">
          <cell r="B479">
            <v>251</v>
          </cell>
        </row>
        <row r="481">
          <cell r="B481">
            <v>252</v>
          </cell>
        </row>
        <row r="483">
          <cell r="B483">
            <v>253</v>
          </cell>
        </row>
        <row r="485">
          <cell r="B485">
            <v>254</v>
          </cell>
        </row>
        <row r="487">
          <cell r="B487">
            <v>255</v>
          </cell>
        </row>
        <row r="489">
          <cell r="B489">
            <v>256</v>
          </cell>
        </row>
        <row r="491">
          <cell r="B491">
            <v>257</v>
          </cell>
        </row>
        <row r="493">
          <cell r="B493">
            <v>258</v>
          </cell>
        </row>
        <row r="495">
          <cell r="B495">
            <v>259</v>
          </cell>
        </row>
        <row r="497">
          <cell r="B497">
            <v>260</v>
          </cell>
        </row>
        <row r="499">
          <cell r="B499">
            <v>261</v>
          </cell>
        </row>
        <row r="501">
          <cell r="B501">
            <v>262</v>
          </cell>
        </row>
        <row r="503">
          <cell r="B503">
            <v>263</v>
          </cell>
        </row>
        <row r="505">
          <cell r="B505">
            <v>264</v>
          </cell>
        </row>
        <row r="507">
          <cell r="B507">
            <v>265</v>
          </cell>
        </row>
        <row r="509">
          <cell r="B509">
            <v>266</v>
          </cell>
        </row>
        <row r="511">
          <cell r="B511">
            <v>267</v>
          </cell>
        </row>
        <row r="513">
          <cell r="B513">
            <v>268</v>
          </cell>
        </row>
        <row r="515">
          <cell r="B515">
            <v>269</v>
          </cell>
        </row>
        <row r="517">
          <cell r="B517">
            <v>270</v>
          </cell>
        </row>
        <row r="519">
          <cell r="B519">
            <v>271</v>
          </cell>
        </row>
        <row r="521">
          <cell r="B521">
            <v>272</v>
          </cell>
        </row>
        <row r="523">
          <cell r="B523">
            <v>273</v>
          </cell>
        </row>
        <row r="525">
          <cell r="B525">
            <v>274</v>
          </cell>
        </row>
        <row r="527">
          <cell r="B527">
            <v>275</v>
          </cell>
        </row>
        <row r="529">
          <cell r="B529">
            <v>276</v>
          </cell>
        </row>
        <row r="531">
          <cell r="B531">
            <v>277</v>
          </cell>
        </row>
        <row r="533">
          <cell r="B533">
            <v>278</v>
          </cell>
        </row>
        <row r="535">
          <cell r="B535">
            <v>279</v>
          </cell>
        </row>
        <row r="537">
          <cell r="B537">
            <v>280</v>
          </cell>
        </row>
        <row r="539">
          <cell r="B539">
            <v>281</v>
          </cell>
        </row>
        <row r="541">
          <cell r="B541">
            <v>282</v>
          </cell>
        </row>
        <row r="543">
          <cell r="B543">
            <v>283</v>
          </cell>
        </row>
        <row r="545">
          <cell r="B545">
            <v>284</v>
          </cell>
        </row>
        <row r="547">
          <cell r="B547">
            <v>285</v>
          </cell>
        </row>
        <row r="549">
          <cell r="B549">
            <v>286</v>
          </cell>
        </row>
        <row r="551">
          <cell r="B551">
            <v>287</v>
          </cell>
        </row>
        <row r="553">
          <cell r="B553">
            <v>288</v>
          </cell>
        </row>
        <row r="555">
          <cell r="B555">
            <v>289</v>
          </cell>
        </row>
        <row r="557">
          <cell r="B557">
            <v>290</v>
          </cell>
        </row>
        <row r="559">
          <cell r="B559">
            <v>291</v>
          </cell>
        </row>
        <row r="561">
          <cell r="B561">
            <v>292</v>
          </cell>
        </row>
        <row r="563">
          <cell r="B563">
            <v>293</v>
          </cell>
        </row>
        <row r="565">
          <cell r="B565">
            <v>294</v>
          </cell>
        </row>
        <row r="567">
          <cell r="B567">
            <v>295</v>
          </cell>
        </row>
        <row r="569">
          <cell r="B569">
            <v>296</v>
          </cell>
        </row>
        <row r="571">
          <cell r="B571">
            <v>297</v>
          </cell>
        </row>
        <row r="573">
          <cell r="B573">
            <v>298</v>
          </cell>
        </row>
        <row r="575">
          <cell r="B575">
            <v>299</v>
          </cell>
        </row>
        <row r="577">
          <cell r="B577">
            <v>300</v>
          </cell>
        </row>
        <row r="579">
          <cell r="B579">
            <v>301</v>
          </cell>
        </row>
        <row r="581">
          <cell r="B581">
            <v>302</v>
          </cell>
        </row>
        <row r="583">
          <cell r="B583">
            <v>303</v>
          </cell>
        </row>
        <row r="585">
          <cell r="B585">
            <v>304</v>
          </cell>
        </row>
        <row r="587">
          <cell r="B587">
            <v>305</v>
          </cell>
        </row>
        <row r="589">
          <cell r="B589">
            <v>306</v>
          </cell>
        </row>
        <row r="591">
          <cell r="B591">
            <v>307</v>
          </cell>
        </row>
        <row r="593">
          <cell r="B593">
            <v>308</v>
          </cell>
        </row>
        <row r="595">
          <cell r="B595">
            <v>309</v>
          </cell>
        </row>
        <row r="597">
          <cell r="B597">
            <v>310</v>
          </cell>
        </row>
        <row r="599">
          <cell r="B599">
            <v>311</v>
          </cell>
        </row>
        <row r="601">
          <cell r="B601">
            <v>312</v>
          </cell>
        </row>
        <row r="603">
          <cell r="B603">
            <v>313</v>
          </cell>
        </row>
        <row r="605">
          <cell r="B605">
            <v>314</v>
          </cell>
        </row>
        <row r="607">
          <cell r="B607">
            <v>315</v>
          </cell>
        </row>
        <row r="609">
          <cell r="B609">
            <v>316</v>
          </cell>
        </row>
        <row r="611">
          <cell r="B611">
            <v>317</v>
          </cell>
        </row>
        <row r="613">
          <cell r="B613">
            <v>318</v>
          </cell>
        </row>
        <row r="615">
          <cell r="B615">
            <v>319</v>
          </cell>
        </row>
        <row r="617">
          <cell r="B617">
            <v>320</v>
          </cell>
        </row>
        <row r="619">
          <cell r="B619">
            <v>321</v>
          </cell>
        </row>
        <row r="621">
          <cell r="B621">
            <v>322</v>
          </cell>
        </row>
        <row r="623">
          <cell r="B623">
            <v>323</v>
          </cell>
        </row>
        <row r="625">
          <cell r="B625">
            <v>324</v>
          </cell>
        </row>
        <row r="627">
          <cell r="B627">
            <v>325</v>
          </cell>
        </row>
        <row r="629">
          <cell r="B629">
            <v>326</v>
          </cell>
        </row>
        <row r="631">
          <cell r="B631">
            <v>327</v>
          </cell>
        </row>
        <row r="633">
          <cell r="B633">
            <v>328</v>
          </cell>
        </row>
        <row r="635">
          <cell r="B635">
            <v>329</v>
          </cell>
        </row>
        <row r="637">
          <cell r="B637">
            <v>330</v>
          </cell>
        </row>
        <row r="639">
          <cell r="B639">
            <v>331</v>
          </cell>
        </row>
        <row r="641">
          <cell r="B641">
            <v>332</v>
          </cell>
        </row>
        <row r="643">
          <cell r="B643">
            <v>333</v>
          </cell>
        </row>
        <row r="645">
          <cell r="B645">
            <v>334</v>
          </cell>
        </row>
        <row r="647">
          <cell r="B647">
            <v>335</v>
          </cell>
        </row>
        <row r="649">
          <cell r="B649">
            <v>336</v>
          </cell>
        </row>
        <row r="651">
          <cell r="B651">
            <v>337</v>
          </cell>
        </row>
        <row r="653">
          <cell r="B653">
            <v>338</v>
          </cell>
        </row>
        <row r="655">
          <cell r="B655">
            <v>339</v>
          </cell>
        </row>
        <row r="657">
          <cell r="B657">
            <v>340</v>
          </cell>
        </row>
        <row r="659">
          <cell r="B659">
            <v>341</v>
          </cell>
        </row>
        <row r="661">
          <cell r="B661">
            <v>342</v>
          </cell>
        </row>
        <row r="663">
          <cell r="B663">
            <v>343</v>
          </cell>
        </row>
        <row r="665">
          <cell r="B665">
            <v>344</v>
          </cell>
        </row>
        <row r="667">
          <cell r="B667">
            <v>345</v>
          </cell>
        </row>
        <row r="669">
          <cell r="B669">
            <v>346</v>
          </cell>
        </row>
        <row r="671">
          <cell r="B671">
            <v>347</v>
          </cell>
        </row>
        <row r="673">
          <cell r="B673">
            <v>348</v>
          </cell>
        </row>
        <row r="675">
          <cell r="B675">
            <v>349</v>
          </cell>
        </row>
        <row r="677">
          <cell r="B677">
            <v>350</v>
          </cell>
        </row>
        <row r="679">
          <cell r="B679">
            <v>351</v>
          </cell>
        </row>
        <row r="681">
          <cell r="B681">
            <v>352</v>
          </cell>
        </row>
        <row r="683">
          <cell r="B683">
            <v>353</v>
          </cell>
        </row>
        <row r="685">
          <cell r="B685">
            <v>354</v>
          </cell>
        </row>
        <row r="687">
          <cell r="B687">
            <v>355</v>
          </cell>
        </row>
        <row r="689">
          <cell r="B689">
            <v>356</v>
          </cell>
        </row>
        <row r="691">
          <cell r="B691">
            <v>357</v>
          </cell>
        </row>
        <row r="693">
          <cell r="B693">
            <v>358</v>
          </cell>
        </row>
        <row r="695">
          <cell r="B695">
            <v>359</v>
          </cell>
        </row>
        <row r="697">
          <cell r="B697">
            <v>360</v>
          </cell>
        </row>
        <row r="699">
          <cell r="B699">
            <v>361</v>
          </cell>
        </row>
        <row r="701">
          <cell r="B701">
            <v>362</v>
          </cell>
        </row>
        <row r="703">
          <cell r="B703">
            <v>363</v>
          </cell>
        </row>
        <row r="705">
          <cell r="B705">
            <v>364</v>
          </cell>
        </row>
        <row r="707">
          <cell r="B707">
            <v>365</v>
          </cell>
        </row>
        <row r="709">
          <cell r="B709">
            <v>366</v>
          </cell>
        </row>
        <row r="711">
          <cell r="B711">
            <v>367</v>
          </cell>
        </row>
        <row r="713">
          <cell r="B713">
            <v>368</v>
          </cell>
        </row>
        <row r="715">
          <cell r="B715">
            <v>369</v>
          </cell>
        </row>
        <row r="717">
          <cell r="B717">
            <v>370</v>
          </cell>
        </row>
        <row r="719">
          <cell r="B719">
            <v>371</v>
          </cell>
        </row>
        <row r="721">
          <cell r="B721">
            <v>372</v>
          </cell>
        </row>
        <row r="723">
          <cell r="B723">
            <v>373</v>
          </cell>
        </row>
        <row r="725">
          <cell r="B725">
            <v>374</v>
          </cell>
        </row>
        <row r="727">
          <cell r="B727">
            <v>375</v>
          </cell>
        </row>
        <row r="729">
          <cell r="B729">
            <v>376</v>
          </cell>
        </row>
        <row r="731">
          <cell r="B731">
            <v>377</v>
          </cell>
        </row>
        <row r="733">
          <cell r="B733">
            <v>378</v>
          </cell>
        </row>
        <row r="735">
          <cell r="B735">
            <v>379</v>
          </cell>
        </row>
        <row r="737">
          <cell r="B737">
            <v>380</v>
          </cell>
        </row>
        <row r="739">
          <cell r="B739">
            <v>381</v>
          </cell>
        </row>
        <row r="741">
          <cell r="B741">
            <v>382</v>
          </cell>
        </row>
        <row r="743">
          <cell r="B743">
            <v>383</v>
          </cell>
        </row>
        <row r="745">
          <cell r="B745">
            <v>384</v>
          </cell>
        </row>
        <row r="747">
          <cell r="B747">
            <v>385</v>
          </cell>
        </row>
        <row r="749">
          <cell r="B749">
            <v>386</v>
          </cell>
        </row>
        <row r="751">
          <cell r="B751">
            <v>387</v>
          </cell>
        </row>
        <row r="753">
          <cell r="B753">
            <v>388</v>
          </cell>
        </row>
        <row r="755">
          <cell r="B755">
            <v>389</v>
          </cell>
        </row>
        <row r="757">
          <cell r="B757">
            <v>390</v>
          </cell>
        </row>
        <row r="759">
          <cell r="B759">
            <v>391</v>
          </cell>
        </row>
        <row r="761">
          <cell r="B761">
            <v>392</v>
          </cell>
        </row>
        <row r="763">
          <cell r="B763">
            <v>393</v>
          </cell>
        </row>
        <row r="765">
          <cell r="B765">
            <v>394</v>
          </cell>
        </row>
        <row r="767">
          <cell r="B767">
            <v>395</v>
          </cell>
        </row>
        <row r="769">
          <cell r="B769">
            <v>396</v>
          </cell>
        </row>
        <row r="771">
          <cell r="B771">
            <v>397</v>
          </cell>
        </row>
        <row r="773">
          <cell r="B773">
            <v>398</v>
          </cell>
        </row>
        <row r="775">
          <cell r="B775">
            <v>399</v>
          </cell>
        </row>
        <row r="777">
          <cell r="B777">
            <v>400</v>
          </cell>
        </row>
        <row r="779">
          <cell r="B779">
            <v>401</v>
          </cell>
        </row>
        <row r="781">
          <cell r="B781">
            <v>402</v>
          </cell>
        </row>
        <row r="783">
          <cell r="B783">
            <v>403</v>
          </cell>
        </row>
        <row r="785">
          <cell r="B785">
            <v>404</v>
          </cell>
        </row>
        <row r="787">
          <cell r="B787">
            <v>405</v>
          </cell>
        </row>
        <row r="789">
          <cell r="B789">
            <v>406</v>
          </cell>
        </row>
        <row r="791">
          <cell r="B791">
            <v>407</v>
          </cell>
        </row>
        <row r="793">
          <cell r="B793">
            <v>408</v>
          </cell>
        </row>
        <row r="795">
          <cell r="B795">
            <v>409</v>
          </cell>
        </row>
        <row r="797">
          <cell r="B797">
            <v>410</v>
          </cell>
        </row>
        <row r="799">
          <cell r="B799">
            <v>411</v>
          </cell>
        </row>
        <row r="801">
          <cell r="B801">
            <v>412</v>
          </cell>
        </row>
        <row r="803">
          <cell r="B803">
            <v>413</v>
          </cell>
        </row>
        <row r="805">
          <cell r="B805">
            <v>414</v>
          </cell>
        </row>
        <row r="807">
          <cell r="B807">
            <v>415</v>
          </cell>
        </row>
        <row r="809">
          <cell r="B809">
            <v>416</v>
          </cell>
        </row>
        <row r="811">
          <cell r="B811">
            <v>417</v>
          </cell>
        </row>
        <row r="813">
          <cell r="B813">
            <v>418</v>
          </cell>
        </row>
        <row r="815">
          <cell r="B815">
            <v>419</v>
          </cell>
        </row>
        <row r="817">
          <cell r="B817">
            <v>420</v>
          </cell>
        </row>
        <row r="819">
          <cell r="B819">
            <v>421</v>
          </cell>
        </row>
        <row r="821">
          <cell r="B821">
            <v>422</v>
          </cell>
        </row>
        <row r="823">
          <cell r="B823">
            <v>423</v>
          </cell>
        </row>
        <row r="825">
          <cell r="B825">
            <v>424</v>
          </cell>
        </row>
        <row r="827">
          <cell r="B827">
            <v>425</v>
          </cell>
        </row>
        <row r="829">
          <cell r="B829">
            <v>426</v>
          </cell>
        </row>
        <row r="831">
          <cell r="B831">
            <v>427</v>
          </cell>
        </row>
        <row r="833">
          <cell r="B833">
            <v>428</v>
          </cell>
        </row>
        <row r="835">
          <cell r="B835">
            <v>429</v>
          </cell>
        </row>
        <row r="837">
          <cell r="B837">
            <v>430</v>
          </cell>
        </row>
        <row r="839">
          <cell r="B839">
            <v>431</v>
          </cell>
        </row>
        <row r="841">
          <cell r="B841">
            <v>432</v>
          </cell>
        </row>
        <row r="843">
          <cell r="B843">
            <v>433</v>
          </cell>
        </row>
        <row r="845">
          <cell r="B845">
            <v>434</v>
          </cell>
        </row>
        <row r="847">
          <cell r="B847">
            <v>435</v>
          </cell>
        </row>
        <row r="849">
          <cell r="B849">
            <v>436</v>
          </cell>
        </row>
        <row r="851">
          <cell r="B851">
            <v>437</v>
          </cell>
        </row>
        <row r="853">
          <cell r="B853">
            <v>438</v>
          </cell>
        </row>
        <row r="855">
          <cell r="B855">
            <v>439</v>
          </cell>
        </row>
        <row r="857">
          <cell r="B857">
            <v>440</v>
          </cell>
        </row>
        <row r="859">
          <cell r="B859">
            <v>441</v>
          </cell>
        </row>
        <row r="861">
          <cell r="B861">
            <v>442</v>
          </cell>
        </row>
        <row r="863">
          <cell r="B863">
            <v>443</v>
          </cell>
        </row>
        <row r="865">
          <cell r="B865">
            <v>444</v>
          </cell>
        </row>
        <row r="867">
          <cell r="B867">
            <v>445</v>
          </cell>
        </row>
        <row r="869">
          <cell r="B869">
            <v>446</v>
          </cell>
        </row>
        <row r="871">
          <cell r="B871">
            <v>447</v>
          </cell>
        </row>
        <row r="873">
          <cell r="B873">
            <v>448</v>
          </cell>
        </row>
        <row r="875">
          <cell r="B875">
            <v>449</v>
          </cell>
        </row>
        <row r="877">
          <cell r="B877">
            <v>450</v>
          </cell>
        </row>
        <row r="879">
          <cell r="B879">
            <v>451</v>
          </cell>
        </row>
        <row r="881">
          <cell r="B881">
            <v>452</v>
          </cell>
        </row>
        <row r="883">
          <cell r="B883">
            <v>453</v>
          </cell>
        </row>
        <row r="885">
          <cell r="B885">
            <v>454</v>
          </cell>
        </row>
        <row r="887">
          <cell r="B887">
            <v>455</v>
          </cell>
        </row>
        <row r="889">
          <cell r="B889">
            <v>456</v>
          </cell>
        </row>
        <row r="891">
          <cell r="B891">
            <v>457</v>
          </cell>
        </row>
        <row r="893">
          <cell r="B893">
            <v>458</v>
          </cell>
        </row>
        <row r="895">
          <cell r="B895">
            <v>459</v>
          </cell>
        </row>
        <row r="897">
          <cell r="B897">
            <v>460</v>
          </cell>
        </row>
        <row r="899">
          <cell r="B899">
            <v>461</v>
          </cell>
        </row>
        <row r="901">
          <cell r="B901">
            <v>462</v>
          </cell>
        </row>
        <row r="903">
          <cell r="B903">
            <v>463</v>
          </cell>
        </row>
        <row r="905">
          <cell r="B905">
            <v>464</v>
          </cell>
        </row>
        <row r="907">
          <cell r="B907">
            <v>465</v>
          </cell>
        </row>
        <row r="909">
          <cell r="B909">
            <v>466</v>
          </cell>
        </row>
        <row r="911">
          <cell r="B911">
            <v>467</v>
          </cell>
        </row>
        <row r="913">
          <cell r="B913">
            <v>468</v>
          </cell>
        </row>
        <row r="915">
          <cell r="B915">
            <v>469</v>
          </cell>
        </row>
        <row r="917">
          <cell r="B917">
            <v>470</v>
          </cell>
        </row>
        <row r="919">
          <cell r="B919">
            <v>471</v>
          </cell>
        </row>
        <row r="921">
          <cell r="B921">
            <v>472</v>
          </cell>
        </row>
        <row r="923">
          <cell r="B923">
            <v>473</v>
          </cell>
        </row>
        <row r="925">
          <cell r="B925">
            <v>474</v>
          </cell>
        </row>
        <row r="927">
          <cell r="B927">
            <v>475</v>
          </cell>
        </row>
        <row r="929">
          <cell r="B929">
            <v>476</v>
          </cell>
        </row>
        <row r="931">
          <cell r="B931">
            <v>477</v>
          </cell>
        </row>
        <row r="933">
          <cell r="B933">
            <v>478</v>
          </cell>
        </row>
        <row r="935">
          <cell r="B935">
            <v>479</v>
          </cell>
        </row>
        <row r="937">
          <cell r="B937">
            <v>480</v>
          </cell>
        </row>
        <row r="939">
          <cell r="B939">
            <v>481</v>
          </cell>
        </row>
        <row r="941">
          <cell r="B941">
            <v>210</v>
          </cell>
          <cell r="E941" t="str">
            <v>ERDENEC HIMEG Tuguldor</v>
          </cell>
          <cell r="F941" t="str">
            <v>1993</v>
          </cell>
          <cell r="G941" t="str">
            <v>MNG</v>
          </cell>
        </row>
      </sheetData>
      <sheetData sheetId="1">
        <row r="2">
          <cell r="A2" t="str">
            <v>The World SAMBO Championship among Youth/1992-93/ </v>
          </cell>
        </row>
        <row r="3">
          <cell r="A3" t="str">
            <v>October 7 - 11, 2010           Tbilisi (Georgia)</v>
          </cell>
        </row>
        <row r="11">
          <cell r="A11" t="str">
            <v>Chiaf referee</v>
          </cell>
          <cell r="G11" t="str">
            <v>M. Abdullo</v>
          </cell>
        </row>
        <row r="12">
          <cell r="G12" t="str">
            <v>/TJK/</v>
          </cell>
        </row>
        <row r="13">
          <cell r="A13" t="str">
            <v>Chiaf secretary</v>
          </cell>
          <cell r="G13" t="str">
            <v>R.Zakirov</v>
          </cell>
        </row>
        <row r="14">
          <cell r="G14" t="str">
            <v>/RUS/</v>
          </cell>
        </row>
        <row r="18">
          <cell r="A18" t="str">
            <v>The World SAMBO Championship among Youth/1992-93/ M)</v>
          </cell>
        </row>
        <row r="22">
          <cell r="A22" t="str">
            <v>The World SAMBO Championship among Youth/1992-93/ (F)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"/>
      <sheetName val="F"/>
    </sheetNames>
    <sheetDataSet>
      <sheetData sheetId="0">
        <row r="6">
          <cell r="B6" t="str">
            <v>Georgia</v>
          </cell>
          <cell r="C6" t="str">
            <v>GEO</v>
          </cell>
        </row>
        <row r="7">
          <cell r="B7" t="str">
            <v>Russia</v>
          </cell>
          <cell r="C7" t="str">
            <v>RUS</v>
          </cell>
        </row>
        <row r="8">
          <cell r="B8" t="str">
            <v>Belarus</v>
          </cell>
          <cell r="C8" t="str">
            <v>BLR</v>
          </cell>
        </row>
      </sheetData>
      <sheetData sheetId="1">
        <row r="6">
          <cell r="B6" t="str">
            <v>Russia</v>
          </cell>
          <cell r="C6" t="str">
            <v>RUS</v>
          </cell>
        </row>
        <row r="7">
          <cell r="B7" t="str">
            <v>Kazakhstan</v>
          </cell>
          <cell r="C7" t="str">
            <v>KAZ</v>
          </cell>
        </row>
        <row r="8">
          <cell r="B8" t="str">
            <v>Belarus</v>
          </cell>
          <cell r="C8" t="str">
            <v>BLR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102"/>
  <sheetViews>
    <sheetView tabSelected="1" zoomScalePageLayoutView="0" workbookViewId="0" topLeftCell="A1">
      <selection activeCell="H83" sqref="H83:H88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1.7109375" style="0" customWidth="1"/>
    <col min="4" max="4" width="16.7109375" style="0" customWidth="1"/>
    <col min="5" max="5" width="10.7109375" style="0" customWidth="1"/>
    <col min="6" max="6" width="8.7109375" style="0" customWidth="1"/>
    <col min="7" max="7" width="2.00390625" style="0" customWidth="1"/>
    <col min="8" max="8" width="4.7109375" style="0" customWidth="1"/>
    <col min="9" max="9" width="5.7109375" style="0" customWidth="1"/>
    <col min="10" max="10" width="1.7109375" style="0" customWidth="1"/>
    <col min="11" max="11" width="16.7109375" style="0" customWidth="1"/>
    <col min="12" max="12" width="10.7109375" style="0" customWidth="1"/>
    <col min="13" max="13" width="8.7109375" style="0" customWidth="1"/>
  </cols>
  <sheetData>
    <row r="1" spans="1:16" ht="41.25" customHeight="1" thickBo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"/>
      <c r="O1" s="4"/>
      <c r="P1" s="4"/>
    </row>
    <row r="2" spans="1:29" ht="20.25" customHeight="1">
      <c r="A2" s="50" t="str">
        <f>'[1]реквизиты'!$A$18</f>
        <v>The World SAMBO Championship among Youth/1992-93/ M)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13.5" customHeight="1" thickBot="1">
      <c r="A3" s="53" t="str">
        <f>'[1]реквизиты'!$A$3</f>
        <v>October 7 - 11, 2010           Tbilisi (Georgia)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ht="6.75" customHeight="1" thickBot="1">
      <c r="C4" s="2"/>
    </row>
    <row r="5" spans="1:13" ht="15" customHeight="1">
      <c r="A5" s="34">
        <v>48</v>
      </c>
      <c r="B5" s="65">
        <v>1</v>
      </c>
      <c r="C5" s="45">
        <v>175</v>
      </c>
      <c r="D5" s="47" t="str">
        <f>VLOOKUP(C5,'[1]регистрация'!$B$7:$H$1010,4,FALSE)</f>
        <v>MKHITARAN Grigor</v>
      </c>
      <c r="E5" s="44" t="str">
        <f>VLOOKUP(C5,'[1]регистрация'!$B$7:$H$1010,5,FALSE)</f>
        <v>1994</v>
      </c>
      <c r="F5" s="44" t="str">
        <f>VLOOKUP(C5,'[1]регистрация'!$B$7:$H$1010,6,FALSE)</f>
        <v>ARM</v>
      </c>
      <c r="G5" s="45"/>
      <c r="H5" s="34">
        <v>70</v>
      </c>
      <c r="I5" s="65">
        <v>1</v>
      </c>
      <c r="J5" s="37">
        <v>138</v>
      </c>
      <c r="K5" s="47" t="str">
        <f>VLOOKUP(J5,'[1]регистрация'!$B$7:$H$1010,4,FALSE)</f>
        <v>BAYKULOV Kamal</v>
      </c>
      <c r="L5" s="44" t="str">
        <f>VLOOKUP(J5,'[1]регистрация'!$B$7:$H$1010,5,FALSE)</f>
        <v>1992  cms</v>
      </c>
      <c r="M5" s="44" t="str">
        <f>VLOOKUP(J5,'[1]регистрация'!$B$7:$H$1010,6,FALSE)</f>
        <v>RUS</v>
      </c>
    </row>
    <row r="6" spans="1:13" ht="15" customHeight="1">
      <c r="A6" s="35"/>
      <c r="B6" s="66"/>
      <c r="C6" s="46"/>
      <c r="D6" s="39"/>
      <c r="E6" s="33"/>
      <c r="F6" s="33"/>
      <c r="G6" s="46"/>
      <c r="H6" s="35"/>
      <c r="I6" s="66"/>
      <c r="J6" s="37"/>
      <c r="K6" s="39"/>
      <c r="L6" s="33"/>
      <c r="M6" s="33"/>
    </row>
    <row r="7" spans="1:13" ht="15" customHeight="1">
      <c r="A7" s="35"/>
      <c r="B7" s="63">
        <v>2</v>
      </c>
      <c r="C7" s="45">
        <v>184</v>
      </c>
      <c r="D7" s="38" t="str">
        <f>VLOOKUP(C7,'[1]регистрация'!$B$7:$H$1010,4,FALSE)</f>
        <v>BOLATBEK Zhtksenbi</v>
      </c>
      <c r="E7" s="32" t="str">
        <f>VLOOKUP(C7,'[1]регистрация'!$B$7:$H$1010,5,FALSE)</f>
        <v>1992 cms  </v>
      </c>
      <c r="F7" s="32" t="str">
        <f>VLOOKUP(C7,'[1]регистрация'!$B$7:$H$1010,6,FALSE)</f>
        <v>KAZ</v>
      </c>
      <c r="G7" s="45"/>
      <c r="H7" s="35"/>
      <c r="I7" s="63">
        <v>2</v>
      </c>
      <c r="J7" s="37">
        <v>66</v>
      </c>
      <c r="K7" s="38" t="str">
        <f>VLOOKUP(J7,'[1]регистрация'!$B$7:$H$1010,4,FALSE)</f>
        <v>CHOKHELI Mikhail</v>
      </c>
      <c r="L7" s="32" t="str">
        <f>VLOOKUP(J7,'[1]регистрация'!$B$7:$H$1010,5,FALSE)</f>
        <v>1992 cms</v>
      </c>
      <c r="M7" s="32" t="str">
        <f>VLOOKUP(J7,'[1]регистрация'!$B$7:$H$1010,6,FALSE)</f>
        <v>GEO</v>
      </c>
    </row>
    <row r="8" spans="1:13" ht="15" customHeight="1">
      <c r="A8" s="35"/>
      <c r="B8" s="63"/>
      <c r="C8" s="46"/>
      <c r="D8" s="39"/>
      <c r="E8" s="33"/>
      <c r="F8" s="33"/>
      <c r="G8" s="46"/>
      <c r="H8" s="35"/>
      <c r="I8" s="63"/>
      <c r="J8" s="37"/>
      <c r="K8" s="39"/>
      <c r="L8" s="33"/>
      <c r="M8" s="33"/>
    </row>
    <row r="9" spans="1:13" ht="15" customHeight="1">
      <c r="A9" s="35"/>
      <c r="B9" s="56">
        <v>3</v>
      </c>
      <c r="C9" s="45">
        <v>143</v>
      </c>
      <c r="D9" s="38" t="str">
        <f>VLOOKUP(C9,'[1]регистрация'!$B$7:$H$1010,4,FALSE)</f>
        <v>DZHIKHVASHVILI Leri</v>
      </c>
      <c r="E9" s="32" t="str">
        <f>VLOOKUP(C9,'[1]регистрация'!$B$7:$H$1010,5,FALSE)</f>
        <v>1992 cms</v>
      </c>
      <c r="F9" s="32" t="str">
        <f>VLOOKUP(C9,'[1]регистрация'!$B$7:$H$1010,6,FALSE)</f>
        <v>GEO</v>
      </c>
      <c r="G9" s="45"/>
      <c r="H9" s="35"/>
      <c r="I9" s="56">
        <v>3</v>
      </c>
      <c r="J9" s="37">
        <v>204</v>
      </c>
      <c r="K9" s="38" t="str">
        <f>VLOOKUP(J9,'[1]регистрация'!$B$7:$H$1010,4,FALSE)</f>
        <v>DEVASHTICH Ybaedi </v>
      </c>
      <c r="L9" s="32" t="str">
        <f>VLOOKUP(J9,'[1]регистрация'!$B$7:$H$1010,5,FALSE)</f>
        <v>1993 cms</v>
      </c>
      <c r="M9" s="32" t="str">
        <f>VLOOKUP(J9,'[1]регистрация'!$B$7:$H$1010,6,FALSE)</f>
        <v>TJK</v>
      </c>
    </row>
    <row r="10" spans="1:13" ht="15" customHeight="1">
      <c r="A10" s="35"/>
      <c r="B10" s="56"/>
      <c r="C10" s="46"/>
      <c r="D10" s="39"/>
      <c r="E10" s="33"/>
      <c r="F10" s="33"/>
      <c r="G10" s="46"/>
      <c r="H10" s="35"/>
      <c r="I10" s="56"/>
      <c r="J10" s="37"/>
      <c r="K10" s="39"/>
      <c r="L10" s="33"/>
      <c r="M10" s="33"/>
    </row>
    <row r="11" spans="1:13" ht="15" customHeight="1">
      <c r="A11" s="35"/>
      <c r="B11" s="56">
        <v>3</v>
      </c>
      <c r="C11" s="45">
        <v>300</v>
      </c>
      <c r="D11" s="38" t="s">
        <v>6</v>
      </c>
      <c r="E11" s="73" t="s">
        <v>7</v>
      </c>
      <c r="F11" s="72" t="s">
        <v>8</v>
      </c>
      <c r="G11" s="45"/>
      <c r="H11" s="35"/>
      <c r="I11" s="56">
        <v>3</v>
      </c>
      <c r="J11" s="37">
        <v>37</v>
      </c>
      <c r="K11" s="38" t="str">
        <f>VLOOKUP(J11,'[1]регистрация'!$B$7:$H$1010,4,FALSE)</f>
        <v>HMUROVICH Pavel</v>
      </c>
      <c r="L11" s="32" t="str">
        <f>VLOOKUP(J11,'[1]регистрация'!$B$7:$H$1010,5,FALSE)</f>
        <v>1992 cms</v>
      </c>
      <c r="M11" s="32" t="str">
        <f>VLOOKUP(J11,'[1]регистрация'!$B$7:$H$1010,6,FALSE)</f>
        <v>BLR</v>
      </c>
    </row>
    <row r="12" spans="1:13" ht="15" customHeight="1" thickBot="1">
      <c r="A12" s="36"/>
      <c r="B12" s="57"/>
      <c r="C12" s="46"/>
      <c r="D12" s="39"/>
      <c r="E12" s="73"/>
      <c r="F12" s="72"/>
      <c r="G12" s="46"/>
      <c r="H12" s="36"/>
      <c r="I12" s="57"/>
      <c r="J12" s="37"/>
      <c r="K12" s="58"/>
      <c r="L12" s="48"/>
      <c r="M12" s="48"/>
    </row>
    <row r="13" spans="2:13" ht="7.5" customHeight="1" thickBot="1">
      <c r="B13" s="3"/>
      <c r="C13" s="24"/>
      <c r="D13" s="27"/>
      <c r="E13" s="26"/>
      <c r="F13" s="26"/>
      <c r="G13" s="26"/>
      <c r="H13" s="28"/>
      <c r="I13" s="10"/>
      <c r="J13" s="29"/>
      <c r="K13" s="27"/>
      <c r="L13" s="26"/>
      <c r="M13" s="26"/>
    </row>
    <row r="14" spans="1:13" ht="15" customHeight="1">
      <c r="A14" s="34">
        <v>52</v>
      </c>
      <c r="B14" s="65">
        <v>1</v>
      </c>
      <c r="C14" s="45">
        <v>134</v>
      </c>
      <c r="D14" s="47" t="str">
        <f>VLOOKUP(C14,'[1]регистрация'!$B$7:$H$1010,4,FALSE)</f>
        <v>GLADKIKH Vladimir</v>
      </c>
      <c r="E14" s="44" t="str">
        <f>VLOOKUP(C14,'[1]регистрация'!$B$7:$H$1010,5,FALSE)</f>
        <v>1992  cms</v>
      </c>
      <c r="F14" s="44" t="str">
        <f>VLOOKUP(C14,'[1]регистрация'!$B$7:$H$1010,6,FALSE)</f>
        <v>RUS</v>
      </c>
      <c r="G14" s="3"/>
      <c r="H14" s="34">
        <v>75</v>
      </c>
      <c r="I14" s="65">
        <v>1</v>
      </c>
      <c r="J14" s="45">
        <v>146</v>
      </c>
      <c r="K14" s="47" t="str">
        <f>VLOOKUP(J14,'[1]регистрация'!$B$7:$H$1010,4,FALSE)</f>
        <v>SHARIPASHVILI Shmagi</v>
      </c>
      <c r="L14" s="44" t="str">
        <f>VLOOKUP(J14,'[1]регистрация'!$B$7:$H$1010,5,FALSE)</f>
        <v>1992 cms</v>
      </c>
      <c r="M14" s="44" t="str">
        <f>VLOOKUP(J14,'[1]регистрация'!$B$7:$H$1010,6,FALSE)</f>
        <v>GEO</v>
      </c>
    </row>
    <row r="15" spans="1:13" ht="15" customHeight="1">
      <c r="A15" s="35"/>
      <c r="B15" s="66"/>
      <c r="C15" s="46"/>
      <c r="D15" s="39"/>
      <c r="E15" s="33"/>
      <c r="F15" s="33"/>
      <c r="G15" s="3"/>
      <c r="H15" s="35"/>
      <c r="I15" s="66"/>
      <c r="J15" s="46"/>
      <c r="K15" s="39"/>
      <c r="L15" s="33"/>
      <c r="M15" s="33"/>
    </row>
    <row r="16" spans="1:13" ht="15" customHeight="1">
      <c r="A16" s="35"/>
      <c r="B16" s="63">
        <v>2</v>
      </c>
      <c r="C16" s="45">
        <v>27</v>
      </c>
      <c r="D16" s="38" t="str">
        <f>VLOOKUP(C16,'[1]регистрация'!$B$7:$H$1010,4,FALSE)</f>
        <v>BAGIROV Arif</v>
      </c>
      <c r="E16" s="32" t="str">
        <f>VLOOKUP(C16,'[1]регистрация'!$B$7:$H$1010,5,FALSE)</f>
        <v>1992 cms</v>
      </c>
      <c r="F16" s="32" t="str">
        <f>VLOOKUP(C16,'[1]регистрация'!$B$7:$H$1010,6,FALSE)</f>
        <v>BLR</v>
      </c>
      <c r="G16" s="3"/>
      <c r="H16" s="35"/>
      <c r="I16" s="63">
        <v>2</v>
      </c>
      <c r="J16" s="45">
        <v>139</v>
      </c>
      <c r="K16" s="38" t="str">
        <f>VLOOKUP(J16,'[1]регистрация'!$B$7:$H$1010,4,FALSE)</f>
        <v>KORELY Georgiy</v>
      </c>
      <c r="L16" s="32" t="str">
        <f>VLOOKUP(J16,'[1]регистрация'!$B$7:$H$1010,5,FALSE)</f>
        <v>1992  cms</v>
      </c>
      <c r="M16" s="32" t="str">
        <f>VLOOKUP(J16,'[1]регистрация'!$B$7:$H$1010,6,FALSE)</f>
        <v>RUS</v>
      </c>
    </row>
    <row r="17" spans="1:13" ht="15" customHeight="1">
      <c r="A17" s="35"/>
      <c r="B17" s="63"/>
      <c r="C17" s="46"/>
      <c r="D17" s="39"/>
      <c r="E17" s="33"/>
      <c r="F17" s="33"/>
      <c r="G17" s="3"/>
      <c r="H17" s="35"/>
      <c r="I17" s="63"/>
      <c r="J17" s="46"/>
      <c r="K17" s="39"/>
      <c r="L17" s="33"/>
      <c r="M17" s="33"/>
    </row>
    <row r="18" spans="1:13" ht="15" customHeight="1">
      <c r="A18" s="35"/>
      <c r="B18" s="56">
        <v>3</v>
      </c>
      <c r="C18" s="45">
        <v>176</v>
      </c>
      <c r="D18" s="38" t="str">
        <f>VLOOKUP(C18,'[1]регистрация'!$B$7:$H$1010,4,FALSE)</f>
        <v>MAYILYAN GOR</v>
      </c>
      <c r="E18" s="32" t="str">
        <f>VLOOKUP(C18,'[1]регистрация'!$B$7:$H$1010,5,FALSE)</f>
        <v>1994</v>
      </c>
      <c r="F18" s="32" t="str">
        <f>VLOOKUP(C18,'[1]регистрация'!$B$7:$H$1010,6,FALSE)</f>
        <v>ARM</v>
      </c>
      <c r="G18" s="3"/>
      <c r="H18" s="35"/>
      <c r="I18" s="56">
        <v>3</v>
      </c>
      <c r="J18" s="45">
        <v>39</v>
      </c>
      <c r="K18" s="38" t="str">
        <f>VLOOKUP(J18,'[1]регистрация'!$B$7:$H$1010,4,FALSE)</f>
        <v>YEMELYANAV Tsimafei</v>
      </c>
      <c r="L18" s="32" t="str">
        <f>VLOOKUP(J18,'[1]регистрация'!$B$7:$H$1010,5,FALSE)</f>
        <v>1992 cms</v>
      </c>
      <c r="M18" s="32" t="str">
        <f>VLOOKUP(J18,'[1]регистрация'!$B$7:$H$1010,6,FALSE)</f>
        <v>BLR</v>
      </c>
    </row>
    <row r="19" spans="1:13" ht="15" customHeight="1">
      <c r="A19" s="35"/>
      <c r="B19" s="56"/>
      <c r="C19" s="46"/>
      <c r="D19" s="39"/>
      <c r="E19" s="33"/>
      <c r="F19" s="33"/>
      <c r="G19" s="3"/>
      <c r="H19" s="35"/>
      <c r="I19" s="56"/>
      <c r="J19" s="46"/>
      <c r="K19" s="39"/>
      <c r="L19" s="33"/>
      <c r="M19" s="33"/>
    </row>
    <row r="20" spans="1:13" ht="15" customHeight="1">
      <c r="A20" s="35"/>
      <c r="B20" s="56">
        <v>3</v>
      </c>
      <c r="C20" s="45">
        <v>214</v>
      </c>
      <c r="D20" s="38" t="str">
        <f>VLOOKUP(C20,'[1]регистрация'!$B$7:$H$1010,4,FALSE)</f>
        <v>KASYMBAEV Eleman</v>
      </c>
      <c r="E20" s="32" t="str">
        <f>VLOOKUP(C20,'[1]регистрация'!$B$7:$H$1010,5,FALSE)</f>
        <v>1993 cms</v>
      </c>
      <c r="F20" s="32" t="str">
        <f>VLOOKUP(C20,'[1]регистрация'!$B$7:$H$1010,6,FALSE)</f>
        <v>KGZ</v>
      </c>
      <c r="G20" s="3"/>
      <c r="H20" s="35"/>
      <c r="I20" s="56">
        <v>3</v>
      </c>
      <c r="J20" s="45">
        <v>9</v>
      </c>
      <c r="K20" s="38" t="str">
        <f>VLOOKUP(J20,'[1]регистрация'!$B$7:$H$1010,4,FALSE)</f>
        <v>KARAPETYAN Mkher</v>
      </c>
      <c r="L20" s="32" t="str">
        <f>VLOOKUP(J20,'[1]регистрация'!$B$7:$H$1010,5,FALSE)</f>
        <v>1992</v>
      </c>
      <c r="M20" s="32" t="str">
        <f>VLOOKUP(J20,'[1]регистрация'!$B$7:$H$1010,6,FALSE)</f>
        <v>ARM</v>
      </c>
    </row>
    <row r="21" spans="1:13" ht="15" customHeight="1" thickBot="1">
      <c r="A21" s="36"/>
      <c r="B21" s="57"/>
      <c r="C21" s="46"/>
      <c r="D21" s="58"/>
      <c r="E21" s="48"/>
      <c r="F21" s="48"/>
      <c r="G21" s="3"/>
      <c r="H21" s="36"/>
      <c r="I21" s="57"/>
      <c r="J21" s="46"/>
      <c r="K21" s="58"/>
      <c r="L21" s="48"/>
      <c r="M21" s="48"/>
    </row>
    <row r="22" spans="2:13" ht="7.5" customHeight="1" thickBot="1">
      <c r="B22" s="3"/>
      <c r="C22" s="24"/>
      <c r="D22" s="27"/>
      <c r="E22" s="26"/>
      <c r="F22" s="26"/>
      <c r="G22" s="26"/>
      <c r="H22" s="28"/>
      <c r="I22" s="10"/>
      <c r="J22" s="29"/>
      <c r="K22" s="27"/>
      <c r="L22" s="26"/>
      <c r="M22" s="26"/>
    </row>
    <row r="23" spans="1:13" ht="15" customHeight="1">
      <c r="A23" s="34">
        <v>56</v>
      </c>
      <c r="B23" s="65">
        <v>1</v>
      </c>
      <c r="C23" s="37">
        <v>145</v>
      </c>
      <c r="D23" s="47" t="str">
        <f>VLOOKUP(C23,'[1]регистрация'!$B$7:$H$1010,4,FALSE)</f>
        <v>GIUNASHVILI Lasha</v>
      </c>
      <c r="E23" s="44" t="str">
        <f>VLOOKUP(C23,'[1]регистрация'!$B$7:$H$1010,5,FALSE)</f>
        <v>1992 cms</v>
      </c>
      <c r="F23" s="44" t="str">
        <f>VLOOKUP(C23,'[1]регистрация'!$B$7:$H$1010,6,FALSE)</f>
        <v>GEO</v>
      </c>
      <c r="G23" s="45"/>
      <c r="H23" s="34">
        <v>81</v>
      </c>
      <c r="I23" s="65">
        <v>1</v>
      </c>
      <c r="J23" s="45">
        <v>206</v>
      </c>
      <c r="K23" s="47" t="str">
        <f>VLOOKUP(J23,'[1]регистрация'!$B$7:$H$1010,4,FALSE)</f>
        <v>YSTOPIREN Cjmronchohi</v>
      </c>
      <c r="L23" s="44" t="str">
        <f>VLOOKUP(J23,'[1]регистрация'!$B$7:$H$1010,5,FALSE)</f>
        <v>1993 cms</v>
      </c>
      <c r="M23" s="44" t="str">
        <f>VLOOKUP(J23,'[1]регистрация'!$B$7:$H$1010,6,FALSE)</f>
        <v>TJK</v>
      </c>
    </row>
    <row r="24" spans="1:13" ht="15" customHeight="1">
      <c r="A24" s="35"/>
      <c r="B24" s="66"/>
      <c r="C24" s="37"/>
      <c r="D24" s="39"/>
      <c r="E24" s="33"/>
      <c r="F24" s="33"/>
      <c r="G24" s="46"/>
      <c r="H24" s="35"/>
      <c r="I24" s="66"/>
      <c r="J24" s="46"/>
      <c r="K24" s="39"/>
      <c r="L24" s="33"/>
      <c r="M24" s="33"/>
    </row>
    <row r="25" spans="1:13" ht="15" customHeight="1">
      <c r="A25" s="35"/>
      <c r="B25" s="63">
        <v>2</v>
      </c>
      <c r="C25" s="37">
        <v>135</v>
      </c>
      <c r="D25" s="38" t="str">
        <f>VLOOKUP(C25,'[1]регистрация'!$B$7:$H$1010,4,FALSE)</f>
        <v>BAGDASARYAN Ruslan</v>
      </c>
      <c r="E25" s="32" t="str">
        <f>VLOOKUP(C25,'[1]регистрация'!$B$7:$H$1010,5,FALSE)</f>
        <v>1992  cms</v>
      </c>
      <c r="F25" s="32" t="str">
        <f>VLOOKUP(C25,'[1]регистрация'!$B$7:$H$1010,6,FALSE)</f>
        <v>RUS</v>
      </c>
      <c r="G25" s="45"/>
      <c r="H25" s="35"/>
      <c r="I25" s="63">
        <v>2</v>
      </c>
      <c r="J25" s="45">
        <v>44</v>
      </c>
      <c r="K25" s="38" t="str">
        <f>VLOOKUP(J25,'[1]регистрация'!$B$7:$H$1010,4,FALSE)</f>
        <v>IVANOV IVAYLO </v>
      </c>
      <c r="L25" s="32" t="str">
        <f>VLOOKUP(J25,'[1]регистрация'!$B$7:$H$1010,5,FALSE)</f>
        <v>1993</v>
      </c>
      <c r="M25" s="32" t="str">
        <f>VLOOKUP(J25,'[1]регистрация'!$B$7:$H$1010,6,FALSE)</f>
        <v>BUL</v>
      </c>
    </row>
    <row r="26" spans="1:13" ht="15" customHeight="1">
      <c r="A26" s="35"/>
      <c r="B26" s="63"/>
      <c r="C26" s="37"/>
      <c r="D26" s="39"/>
      <c r="E26" s="33"/>
      <c r="F26" s="33"/>
      <c r="G26" s="46"/>
      <c r="H26" s="35"/>
      <c r="I26" s="63"/>
      <c r="J26" s="46"/>
      <c r="K26" s="39"/>
      <c r="L26" s="33"/>
      <c r="M26" s="33"/>
    </row>
    <row r="27" spans="1:13" ht="15" customHeight="1">
      <c r="A27" s="35"/>
      <c r="B27" s="56">
        <v>3</v>
      </c>
      <c r="C27" s="45">
        <v>186</v>
      </c>
      <c r="D27" s="38" t="str">
        <f>VLOOKUP(C27,'[1]регистрация'!$B$7:$H$1010,4,FALSE)</f>
        <v>SMAGULOV Zhansay</v>
      </c>
      <c r="E27" s="32" t="str">
        <f>VLOOKUP(C27,'[1]регистрация'!$B$7:$H$1010,5,FALSE)</f>
        <v>1992 cms</v>
      </c>
      <c r="F27" s="32" t="str">
        <f>VLOOKUP(C27,'[1]регистрация'!$B$7:$H$1010,6,FALSE)</f>
        <v>KAZ</v>
      </c>
      <c r="G27" s="45"/>
      <c r="H27" s="35"/>
      <c r="I27" s="56">
        <v>3</v>
      </c>
      <c r="J27" s="45">
        <v>68</v>
      </c>
      <c r="K27" s="38" t="str">
        <f>VLOOKUP(J27,'[1]регистрация'!$B$7:$H$1010,4,FALSE)</f>
        <v>RATIANI Beka</v>
      </c>
      <c r="L27" s="32" t="str">
        <f>VLOOKUP(J27,'[1]регистрация'!$B$7:$H$1010,5,FALSE)</f>
        <v>1993 cms</v>
      </c>
      <c r="M27" s="32" t="str">
        <f>VLOOKUP(J27,'[1]регистрация'!$B$7:$H$1010,6,FALSE)</f>
        <v>GEO</v>
      </c>
    </row>
    <row r="28" spans="1:13" ht="15" customHeight="1">
      <c r="A28" s="35"/>
      <c r="B28" s="56"/>
      <c r="C28" s="46"/>
      <c r="D28" s="39"/>
      <c r="E28" s="33"/>
      <c r="F28" s="33"/>
      <c r="G28" s="46"/>
      <c r="H28" s="35"/>
      <c r="I28" s="56"/>
      <c r="J28" s="46"/>
      <c r="K28" s="39"/>
      <c r="L28" s="33"/>
      <c r="M28" s="33"/>
    </row>
    <row r="29" spans="1:13" ht="15" customHeight="1">
      <c r="A29" s="35"/>
      <c r="B29" s="56">
        <v>3</v>
      </c>
      <c r="C29" s="45">
        <v>15</v>
      </c>
      <c r="D29" s="38" t="str">
        <f>VLOOKUP(C29,'[1]регистрация'!$B$7:$H$1010,4,FALSE)</f>
        <v>SHUKUROV Parviz</v>
      </c>
      <c r="E29" s="32" t="str">
        <f>VLOOKUP(C29,'[1]регистрация'!$B$7:$H$1010,5,FALSE)</f>
        <v>1992</v>
      </c>
      <c r="F29" s="32" t="str">
        <f>VLOOKUP(C29,'[1]регистрация'!$B$7:$H$1010,6,FALSE)</f>
        <v>AZE</v>
      </c>
      <c r="G29" s="45"/>
      <c r="H29" s="35"/>
      <c r="I29" s="56">
        <v>3</v>
      </c>
      <c r="J29" s="45">
        <v>163</v>
      </c>
      <c r="K29" s="38" t="str">
        <f>VLOOKUP(J29,'[1]регистрация'!$B$7:$H$1010,4,FALSE)</f>
        <v>TURAEV Nodirbek</v>
      </c>
      <c r="L29" s="32" t="str">
        <f>VLOOKUP(J29,'[1]регистрация'!$B$7:$H$1010,5,FALSE)</f>
        <v>1992 ms</v>
      </c>
      <c r="M29" s="32" t="str">
        <f>VLOOKUP(J29,'[1]регистрация'!$B$7:$H$1010,6,FALSE)</f>
        <v>UZB</v>
      </c>
    </row>
    <row r="30" spans="1:13" ht="15" customHeight="1" thickBot="1">
      <c r="A30" s="36"/>
      <c r="B30" s="57"/>
      <c r="C30" s="46"/>
      <c r="D30" s="58"/>
      <c r="E30" s="48"/>
      <c r="F30" s="48"/>
      <c r="G30" s="46"/>
      <c r="H30" s="36"/>
      <c r="I30" s="57"/>
      <c r="J30" s="46"/>
      <c r="K30" s="58"/>
      <c r="L30" s="48"/>
      <c r="M30" s="48"/>
    </row>
    <row r="31" spans="2:13" ht="7.5" customHeight="1" thickBot="1">
      <c r="B31" s="3"/>
      <c r="C31" s="24"/>
      <c r="D31" s="27"/>
      <c r="E31" s="26"/>
      <c r="F31" s="26"/>
      <c r="G31" s="26"/>
      <c r="H31" s="28"/>
      <c r="I31" s="10"/>
      <c r="J31" s="29"/>
      <c r="K31" s="27"/>
      <c r="L31" s="26"/>
      <c r="M31" s="26"/>
    </row>
    <row r="32" spans="1:13" ht="15" customHeight="1">
      <c r="A32" s="34">
        <v>60</v>
      </c>
      <c r="B32" s="65">
        <v>1</v>
      </c>
      <c r="C32" s="45">
        <v>64</v>
      </c>
      <c r="D32" s="47" t="str">
        <f>VLOOKUP(C32,'[1]регистрация'!$B$7:$H$1010,4,FALSE)</f>
        <v>KATSIYA Georgiy</v>
      </c>
      <c r="E32" s="44" t="str">
        <f>VLOOKUP(C32,'[1]регистрация'!$B$7:$H$1010,5,FALSE)</f>
        <v>1992 cms</v>
      </c>
      <c r="F32" s="44" t="str">
        <f>VLOOKUP(C32,'[1]регистрация'!$B$7:$H$1010,6,FALSE)</f>
        <v>GEO</v>
      </c>
      <c r="G32" s="45"/>
      <c r="H32" s="34">
        <v>87</v>
      </c>
      <c r="I32" s="65">
        <v>1</v>
      </c>
      <c r="J32" s="45">
        <v>141</v>
      </c>
      <c r="K32" s="47" t="str">
        <f>VLOOKUP(J32,'[1]регистрация'!$B$7:$H$1010,4,FALSE)</f>
        <v>KISELEV Ruslan</v>
      </c>
      <c r="L32" s="44" t="str">
        <f>VLOOKUP(J32,'[1]регистрация'!$B$7:$H$1010,5,FALSE)</f>
        <v>1992  cms</v>
      </c>
      <c r="M32" s="44" t="str">
        <f>VLOOKUP(J32,'[1]регистрация'!$B$7:$H$1010,6,FALSE)</f>
        <v>RUS</v>
      </c>
    </row>
    <row r="33" spans="1:13" ht="15" customHeight="1">
      <c r="A33" s="35"/>
      <c r="B33" s="66"/>
      <c r="C33" s="46"/>
      <c r="D33" s="39"/>
      <c r="E33" s="33"/>
      <c r="F33" s="33"/>
      <c r="G33" s="46"/>
      <c r="H33" s="35"/>
      <c r="I33" s="66"/>
      <c r="J33" s="46"/>
      <c r="K33" s="39"/>
      <c r="L33" s="33"/>
      <c r="M33" s="33"/>
    </row>
    <row r="34" spans="1:13" ht="15" customHeight="1">
      <c r="A34" s="35"/>
      <c r="B34" s="63">
        <v>2</v>
      </c>
      <c r="C34" s="45">
        <v>212</v>
      </c>
      <c r="D34" s="38" t="str">
        <f>VLOOKUP(C34,'[1]регистрация'!$B$7:$H$1010,4,FALSE)</f>
        <v>USHYVETTS Siarhei</v>
      </c>
      <c r="E34" s="32" t="str">
        <f>VLOOKUP(C34,'[1]регистрация'!$B$7:$H$1010,5,FALSE)</f>
        <v>1992 cms</v>
      </c>
      <c r="F34" s="32" t="str">
        <f>VLOOKUP(C34,'[1]регистрация'!$B$7:$H$1010,6,FALSE)</f>
        <v>BLR</v>
      </c>
      <c r="G34" s="45"/>
      <c r="H34" s="35"/>
      <c r="I34" s="63">
        <v>2</v>
      </c>
      <c r="J34" s="45">
        <v>180</v>
      </c>
      <c r="K34" s="38" t="str">
        <f>VLOOKUP(J34,'[1]регистрация'!$B$7:$H$1010,4,FALSE)</f>
        <v>VOSKANYAN Rudolf</v>
      </c>
      <c r="L34" s="32" t="str">
        <f>VLOOKUP(J34,'[1]регистрация'!$B$7:$H$1010,5,FALSE)</f>
        <v>1992</v>
      </c>
      <c r="M34" s="32" t="str">
        <f>VLOOKUP(J34,'[1]регистрация'!$B$7:$H$1010,6,FALSE)</f>
        <v>ARM</v>
      </c>
    </row>
    <row r="35" spans="1:13" ht="15" customHeight="1">
      <c r="A35" s="35"/>
      <c r="B35" s="63"/>
      <c r="C35" s="46"/>
      <c r="D35" s="39"/>
      <c r="E35" s="33"/>
      <c r="F35" s="33"/>
      <c r="G35" s="46"/>
      <c r="H35" s="35"/>
      <c r="I35" s="63"/>
      <c r="J35" s="46"/>
      <c r="K35" s="39"/>
      <c r="L35" s="33"/>
      <c r="M35" s="33"/>
    </row>
    <row r="36" spans="1:13" ht="15" customHeight="1">
      <c r="A36" s="35"/>
      <c r="B36" s="56">
        <v>3</v>
      </c>
      <c r="C36" s="45">
        <v>159</v>
      </c>
      <c r="D36" s="38" t="str">
        <f>VLOOKUP(C36,'[1]регистрация'!$B$7:$H$1010,4,FALSE)</f>
        <v>ERNAZAROV Sarbon</v>
      </c>
      <c r="E36" s="32" t="str">
        <f>VLOOKUP(C36,'[1]регистрация'!$B$7:$H$1010,5,FALSE)</f>
        <v>1992 ms</v>
      </c>
      <c r="F36" s="32" t="str">
        <f>VLOOKUP(C36,'[1]регистрация'!$B$7:$H$1010,6,FALSE)</f>
        <v>UZB</v>
      </c>
      <c r="G36" s="45"/>
      <c r="H36" s="35"/>
      <c r="I36" s="56">
        <v>3</v>
      </c>
      <c r="J36" s="45">
        <v>171</v>
      </c>
      <c r="K36" s="38" t="str">
        <f>VLOOKUP(J36,'[1]регистрация'!$B$7:$H$1010,4,FALSE)</f>
        <v>LADOV Roman</v>
      </c>
      <c r="L36" s="32" t="str">
        <f>VLOOKUP(J36,'[1]регистрация'!$B$7:$H$1010,5,FALSE)</f>
        <v>1992</v>
      </c>
      <c r="M36" s="32" t="str">
        <f>VLOOKUP(J36,'[1]регистрация'!$B$7:$H$1010,6,FALSE)</f>
        <v>UKR</v>
      </c>
    </row>
    <row r="37" spans="1:13" ht="15" customHeight="1">
      <c r="A37" s="35"/>
      <c r="B37" s="56"/>
      <c r="C37" s="46"/>
      <c r="D37" s="39"/>
      <c r="E37" s="33"/>
      <c r="F37" s="33"/>
      <c r="G37" s="46"/>
      <c r="H37" s="35"/>
      <c r="I37" s="56"/>
      <c r="J37" s="46"/>
      <c r="K37" s="39"/>
      <c r="L37" s="33"/>
      <c r="M37" s="33"/>
    </row>
    <row r="38" spans="1:13" ht="15" customHeight="1">
      <c r="A38" s="35"/>
      <c r="B38" s="56">
        <v>3</v>
      </c>
      <c r="C38" s="45">
        <v>216</v>
      </c>
      <c r="D38" s="38" t="str">
        <f>VLOOKUP(C38,'[1]регистрация'!$B$7:$H$1010,4,FALSE)</f>
        <v>TE Artur</v>
      </c>
      <c r="E38" s="32" t="str">
        <f>VLOOKUP(C38,'[1]регистрация'!$B$7:$H$1010,5,FALSE)</f>
        <v>1993 cms</v>
      </c>
      <c r="F38" s="32" t="str">
        <f>VLOOKUP(C38,'[1]регистрация'!$B$7:$H$1010,6,FALSE)</f>
        <v>KGZ</v>
      </c>
      <c r="G38" s="45"/>
      <c r="H38" s="35"/>
      <c r="I38" s="56">
        <v>3</v>
      </c>
      <c r="J38" s="45">
        <v>69</v>
      </c>
      <c r="K38" s="38" t="str">
        <f>VLOOKUP(J38,'[1]регистрация'!$B$7:$H$1010,4,FALSE)</f>
        <v>MILDIANI Alexandr</v>
      </c>
      <c r="L38" s="32" t="str">
        <f>VLOOKUP(J38,'[1]регистрация'!$B$7:$H$1010,5,FALSE)</f>
        <v>1993 cms</v>
      </c>
      <c r="M38" s="32" t="str">
        <f>VLOOKUP(J38,'[1]регистрация'!$B$7:$H$1010,6,FALSE)</f>
        <v>GEO</v>
      </c>
    </row>
    <row r="39" spans="1:13" ht="15" customHeight="1" thickBot="1">
      <c r="A39" s="36"/>
      <c r="B39" s="57"/>
      <c r="C39" s="46"/>
      <c r="D39" s="58"/>
      <c r="E39" s="48"/>
      <c r="F39" s="48"/>
      <c r="G39" s="46"/>
      <c r="H39" s="36"/>
      <c r="I39" s="57"/>
      <c r="J39" s="46"/>
      <c r="K39" s="58"/>
      <c r="L39" s="48"/>
      <c r="M39" s="48"/>
    </row>
    <row r="40" spans="2:13" ht="7.5" customHeight="1" thickBot="1">
      <c r="B40" s="3"/>
      <c r="C40" s="24"/>
      <c r="D40" s="27"/>
      <c r="E40" s="26"/>
      <c r="F40" s="26"/>
      <c r="G40" s="26"/>
      <c r="H40" s="28"/>
      <c r="I40" s="10"/>
      <c r="J40" s="29"/>
      <c r="K40" s="27"/>
      <c r="L40" s="26"/>
      <c r="M40" s="26"/>
    </row>
    <row r="41" spans="1:13" ht="15" customHeight="1">
      <c r="A41" s="34">
        <v>65</v>
      </c>
      <c r="B41" s="65">
        <v>1</v>
      </c>
      <c r="C41" s="45">
        <v>188</v>
      </c>
      <c r="D41" s="47" t="str">
        <f>VLOOKUP(C41,'[1]регистрация'!$B$7:$H$1010,4,FALSE)</f>
        <v>DARTAEV Aidyn</v>
      </c>
      <c r="E41" s="44" t="str">
        <f>VLOOKUP(C41,'[1]регистрация'!$B$7:$H$1010,5,FALSE)</f>
        <v>1992 cms</v>
      </c>
      <c r="F41" s="44" t="str">
        <f>VLOOKUP(C41,'[1]регистрация'!$B$7:$H$1010,6,FALSE)</f>
        <v>KAZ</v>
      </c>
      <c r="G41" s="45"/>
      <c r="H41" s="34" t="s">
        <v>9</v>
      </c>
      <c r="I41" s="65">
        <v>1</v>
      </c>
      <c r="J41" s="45">
        <v>60</v>
      </c>
      <c r="K41" s="47" t="str">
        <f>VLOOKUP(J41,'[1]регистрация'!$B$7:$H$1010,4,FALSE)</f>
        <v>REZESIDZE Slavik</v>
      </c>
      <c r="L41" s="44" t="str">
        <f>VLOOKUP(J41,'[1]регистрация'!$B$7:$H$1010,5,FALSE)</f>
        <v>1992 cms</v>
      </c>
      <c r="M41" s="44" t="str">
        <f>VLOOKUP(J41,'[1]регистрация'!$B$7:$H$1010,6,FALSE)</f>
        <v>GEO</v>
      </c>
    </row>
    <row r="42" spans="1:13" ht="15" customHeight="1">
      <c r="A42" s="35"/>
      <c r="B42" s="66"/>
      <c r="C42" s="46"/>
      <c r="D42" s="39"/>
      <c r="E42" s="33"/>
      <c r="F42" s="33"/>
      <c r="G42" s="46"/>
      <c r="H42" s="35"/>
      <c r="I42" s="66"/>
      <c r="J42" s="46"/>
      <c r="K42" s="39"/>
      <c r="L42" s="33"/>
      <c r="M42" s="33"/>
    </row>
    <row r="43" spans="1:13" ht="15" customHeight="1">
      <c r="A43" s="35"/>
      <c r="B43" s="63">
        <v>2</v>
      </c>
      <c r="C43" s="45">
        <v>35</v>
      </c>
      <c r="D43" s="38" t="str">
        <f>VLOOKUP(C43,'[1]регистрация'!$B$7:$H$1010,4,FALSE)</f>
        <v>SICHOU Siargei</v>
      </c>
      <c r="E43" s="32" t="str">
        <f>VLOOKUP(C43,'[1]регистрация'!$B$7:$H$1010,5,FALSE)</f>
        <v>1992 ms</v>
      </c>
      <c r="F43" s="32" t="str">
        <f>VLOOKUP(C43,'[1]регистрация'!$B$7:$H$1010,6,FALSE)</f>
        <v>BLR</v>
      </c>
      <c r="G43" s="45"/>
      <c r="H43" s="35"/>
      <c r="I43" s="63">
        <v>2</v>
      </c>
      <c r="J43" s="45">
        <v>109</v>
      </c>
      <c r="K43" s="38" t="str">
        <f>VLOOKUP(J43,'[1]регистрация'!$B$7:$H$1010,4,FALSE)</f>
        <v>MOKHONKO Pavlo</v>
      </c>
      <c r="L43" s="32" t="str">
        <f>VLOOKUP(J43,'[1]регистрация'!$B$7:$H$1010,5,FALSE)</f>
        <v>1992</v>
      </c>
      <c r="M43" s="32" t="str">
        <f>VLOOKUP(J43,'[1]регистрация'!$B$7:$H$1010,6,FALSE)</f>
        <v>UKR</v>
      </c>
    </row>
    <row r="44" spans="1:13" ht="15" customHeight="1">
      <c r="A44" s="35"/>
      <c r="B44" s="63"/>
      <c r="C44" s="46"/>
      <c r="D44" s="39"/>
      <c r="E44" s="33"/>
      <c r="F44" s="33"/>
      <c r="G44" s="46"/>
      <c r="H44" s="35"/>
      <c r="I44" s="63"/>
      <c r="J44" s="46"/>
      <c r="K44" s="39"/>
      <c r="L44" s="33"/>
      <c r="M44" s="33"/>
    </row>
    <row r="45" spans="1:13" ht="15" customHeight="1">
      <c r="A45" s="35"/>
      <c r="B45" s="56">
        <v>3</v>
      </c>
      <c r="C45" s="45">
        <v>137</v>
      </c>
      <c r="D45" s="38" t="str">
        <f>VLOOKUP(C45,'[1]регистрация'!$B$7:$H$1010,4,FALSE)</f>
        <v>PROKHOROV Aleksey</v>
      </c>
      <c r="E45" s="32" t="str">
        <f>VLOOKUP(C45,'[1]регистрация'!$B$7:$H$1010,5,FALSE)</f>
        <v>1992  cms</v>
      </c>
      <c r="F45" s="32" t="str">
        <f>VLOOKUP(C45,'[1]регистрация'!$B$7:$H$1010,6,FALSE)</f>
        <v>RUS</v>
      </c>
      <c r="G45" s="45"/>
      <c r="H45" s="35"/>
      <c r="I45" s="56">
        <v>3</v>
      </c>
      <c r="J45" s="45">
        <v>142</v>
      </c>
      <c r="K45" s="38" t="str">
        <f>VLOOKUP(J45,'[1]регистрация'!$B$7:$H$1010,4,FALSE)</f>
        <v>SAREIBEKYAN Pavel</v>
      </c>
      <c r="L45" s="32" t="str">
        <f>VLOOKUP(J45,'[1]регистрация'!$B$7:$H$1010,5,FALSE)</f>
        <v>1992  cms</v>
      </c>
      <c r="M45" s="32" t="str">
        <f>VLOOKUP(J45,'[1]регистрация'!$B$7:$H$1010,6,FALSE)</f>
        <v>RUS</v>
      </c>
    </row>
    <row r="46" spans="1:13" ht="15" customHeight="1">
      <c r="A46" s="35"/>
      <c r="B46" s="56"/>
      <c r="C46" s="46"/>
      <c r="D46" s="39"/>
      <c r="E46" s="33"/>
      <c r="F46" s="33"/>
      <c r="G46" s="46"/>
      <c r="H46" s="35"/>
      <c r="I46" s="56"/>
      <c r="J46" s="46"/>
      <c r="K46" s="39"/>
      <c r="L46" s="33"/>
      <c r="M46" s="33"/>
    </row>
    <row r="47" spans="1:13" ht="15" customHeight="1">
      <c r="A47" s="35"/>
      <c r="B47" s="56">
        <v>3</v>
      </c>
      <c r="C47" s="45">
        <v>117</v>
      </c>
      <c r="D47" s="38" t="str">
        <f>VLOOKUP(C47,'[1]регистрация'!$B$7:$H$1010,4,FALSE)</f>
        <v>SLEPCHENKO Yevgen</v>
      </c>
      <c r="E47" s="32" t="str">
        <f>VLOOKUP(C47,'[1]регистрация'!$B$7:$H$1010,5,FALSE)</f>
        <v>1992</v>
      </c>
      <c r="F47" s="32" t="str">
        <f>VLOOKUP(C47,'[1]регистрация'!$B$7:$H$1010,6,FALSE)</f>
        <v>UKR</v>
      </c>
      <c r="G47" s="45"/>
      <c r="H47" s="35"/>
      <c r="I47" s="56">
        <v>3</v>
      </c>
      <c r="J47" s="45">
        <v>23</v>
      </c>
      <c r="K47" s="38" t="str">
        <f>VLOOKUP(J47,'[1]регистрация'!$B$7:$H$1010,4,FALSE)</f>
        <v>FILATAU Artsiom</v>
      </c>
      <c r="L47" s="32" t="str">
        <f>VLOOKUP(J47,'[1]регистрация'!$B$7:$H$1010,5,FALSE)</f>
        <v>1993 cms</v>
      </c>
      <c r="M47" s="32" t="str">
        <f>VLOOKUP(J47,'[1]регистрация'!$B$7:$H$1010,6,FALSE)</f>
        <v>BLR</v>
      </c>
    </row>
    <row r="48" spans="1:13" ht="15" customHeight="1" thickBot="1">
      <c r="A48" s="36"/>
      <c r="B48" s="57"/>
      <c r="C48" s="46"/>
      <c r="D48" s="58"/>
      <c r="E48" s="48"/>
      <c r="F48" s="48"/>
      <c r="G48" s="46"/>
      <c r="H48" s="36"/>
      <c r="I48" s="57"/>
      <c r="J48" s="46"/>
      <c r="K48" s="58"/>
      <c r="L48" s="48"/>
      <c r="M48" s="48"/>
    </row>
    <row r="49" spans="3:10" ht="6.75" customHeight="1">
      <c r="C49" s="25"/>
      <c r="J49" s="25"/>
    </row>
    <row r="50" spans="1:13" ht="32.25" customHeight="1">
      <c r="A50" s="5" t="str">
        <f>'[1]реквизиты'!$A$11</f>
        <v>Chiaf referee</v>
      </c>
      <c r="J50" s="59" t="str">
        <f>'[1]реквизиты'!$G$11</f>
        <v>M. Abdullo</v>
      </c>
      <c r="K50" s="59"/>
      <c r="L50" s="59"/>
      <c r="M50" s="30" t="str">
        <f>'[1]реквизиты'!$G$12</f>
        <v>/TJK/</v>
      </c>
    </row>
    <row r="51" spans="1:13" ht="34.5" customHeight="1">
      <c r="A51" s="8" t="str">
        <f>'[1]реквизиты'!$A$13</f>
        <v>Chiaf secretary</v>
      </c>
      <c r="B51" s="6"/>
      <c r="C51" s="6"/>
      <c r="J51" s="59" t="str">
        <f>'[1]реквизиты'!$G$13</f>
        <v>R.Zakirov</v>
      </c>
      <c r="K51" s="59"/>
      <c r="L51" s="59"/>
      <c r="M51" s="30" t="str">
        <f>'[1]реквизиты'!$G$14</f>
        <v>/RUS/</v>
      </c>
    </row>
    <row r="52" spans="2:13" ht="41.25" customHeight="1" thickBot="1">
      <c r="B52" s="74" t="s">
        <v>0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</row>
    <row r="53" spans="2:13" ht="15" customHeight="1">
      <c r="B53" s="50" t="str">
        <f>'[1]реквизиты'!$A$22</f>
        <v>The World SAMBO Championship among Youth/1992-93/ (F)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2"/>
    </row>
    <row r="54" spans="2:13" ht="15" customHeight="1" thickBot="1">
      <c r="B54" s="53" t="str">
        <f>'[1]реквизиты'!$A$3</f>
        <v>October 7 - 11, 2010           Tbilisi (Georgia)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5"/>
    </row>
    <row r="55" ht="6" customHeight="1" thickBot="1">
      <c r="C55" s="2"/>
    </row>
    <row r="56" spans="1:13" ht="15" customHeight="1">
      <c r="A56" s="34">
        <v>40</v>
      </c>
      <c r="B56" s="42">
        <v>1</v>
      </c>
      <c r="C56" s="37">
        <v>122</v>
      </c>
      <c r="D56" s="47" t="str">
        <f>VLOOKUP(C56,'[1]регистрация'!$B$7:$H$1010,4,FALSE)</f>
        <v>BIKBERDINA Kristina</v>
      </c>
      <c r="E56" s="44" t="str">
        <f>VLOOKUP(C56,'[1]регистрация'!$B$7:$H$1010,5,FALSE)</f>
        <v>1992  </v>
      </c>
      <c r="F56" s="44" t="str">
        <f>VLOOKUP(C56,'[1]регистрация'!$B$7:$H$1010,6,FALSE)</f>
        <v>RUS</v>
      </c>
      <c r="G56" s="37"/>
      <c r="H56" s="34">
        <v>60</v>
      </c>
      <c r="I56" s="42">
        <v>1</v>
      </c>
      <c r="J56" s="37">
        <v>128</v>
      </c>
      <c r="K56" s="47" t="str">
        <f>VLOOKUP(J56,'[1]регистрация'!$B$7:$H$1010,4,FALSE)</f>
        <v>SHKVARUNETS Maria</v>
      </c>
      <c r="L56" s="44" t="str">
        <f>VLOOKUP(J56,'[1]регистрация'!$B$7:$H$1010,5,FALSE)</f>
        <v>1993  </v>
      </c>
      <c r="M56" s="44" t="str">
        <f>VLOOKUP(J56,'[1]регистрация'!$B$7:$H$1010,6,FALSE)</f>
        <v>RUS</v>
      </c>
    </row>
    <row r="57" spans="1:13" ht="15" customHeight="1">
      <c r="A57" s="35"/>
      <c r="B57" s="43"/>
      <c r="C57" s="37"/>
      <c r="D57" s="39"/>
      <c r="E57" s="33"/>
      <c r="F57" s="33"/>
      <c r="G57" s="37"/>
      <c r="H57" s="35"/>
      <c r="I57" s="43"/>
      <c r="J57" s="37"/>
      <c r="K57" s="39"/>
      <c r="L57" s="33"/>
      <c r="M57" s="33"/>
    </row>
    <row r="58" spans="1:13" ht="15" customHeight="1">
      <c r="A58" s="35"/>
      <c r="B58" s="40">
        <v>2</v>
      </c>
      <c r="C58" s="37">
        <v>194</v>
      </c>
      <c r="D58" s="38" t="str">
        <f>VLOOKUP(C58,'[1]регистрация'!$B$7:$H$1010,4,FALSE)</f>
        <v>ZHYLKYBAEVA  Ayzhan</v>
      </c>
      <c r="E58" s="32" t="str">
        <f>VLOOKUP(C58,'[1]регистрация'!$B$7:$H$1010,5,FALSE)</f>
        <v>1995 cms</v>
      </c>
      <c r="F58" s="32" t="str">
        <f>VLOOKUP(C58,'[1]регистрация'!$B$7:$H$1010,6,FALSE)</f>
        <v>KAZ</v>
      </c>
      <c r="G58" s="37"/>
      <c r="H58" s="35"/>
      <c r="I58" s="40">
        <v>2</v>
      </c>
      <c r="J58" s="37">
        <v>208</v>
      </c>
      <c r="K58" s="38" t="str">
        <f>VLOOKUP(J58,'[1]регистрация'!$B$7:$H$1010,4,FALSE)</f>
        <v>CRETSU Ecaterina</v>
      </c>
      <c r="L58" s="32" t="str">
        <f>VLOOKUP(J58,'[1]регистрация'!$B$7:$H$1010,5,FALSE)</f>
        <v>1992</v>
      </c>
      <c r="M58" s="32" t="str">
        <f>VLOOKUP(J58,'[1]регистрация'!$B$7:$H$1010,6,FALSE)</f>
        <v>MDA</v>
      </c>
    </row>
    <row r="59" spans="1:13" ht="15" customHeight="1">
      <c r="A59" s="35"/>
      <c r="B59" s="41"/>
      <c r="C59" s="37"/>
      <c r="D59" s="39"/>
      <c r="E59" s="33"/>
      <c r="F59" s="33"/>
      <c r="G59" s="37"/>
      <c r="H59" s="35"/>
      <c r="I59" s="41"/>
      <c r="J59" s="37"/>
      <c r="K59" s="39"/>
      <c r="L59" s="33"/>
      <c r="M59" s="33"/>
    </row>
    <row r="60" spans="1:13" ht="15" customHeight="1">
      <c r="A60" s="35"/>
      <c r="B60" s="60">
        <v>3</v>
      </c>
      <c r="C60" s="37">
        <v>226</v>
      </c>
      <c r="D60" s="38" t="str">
        <f>VLOOKUP(C60,'[1]регистрация'!$B$7:$H$1010,4,FALSE)</f>
        <v>RONDAN MORENO Widiannys</v>
      </c>
      <c r="E60" s="32" t="str">
        <f>VLOOKUP(C60,'[1]регистрация'!$B$7:$H$1010,5,FALSE)</f>
        <v>1992</v>
      </c>
      <c r="F60" s="32" t="str">
        <f>VLOOKUP(C60,'[1]регистрация'!$B$7:$H$1010,6,FALSE)</f>
        <v>VEN</v>
      </c>
      <c r="G60" s="37"/>
      <c r="H60" s="35"/>
      <c r="I60" s="60">
        <v>3</v>
      </c>
      <c r="J60" s="37">
        <v>46</v>
      </c>
      <c r="K60" s="38" t="str">
        <f>VLOOKUP(J60,'[1]регистрация'!$B$7:$H$1010,4,FALSE)</f>
        <v>PANTALEEVA Tamara</v>
      </c>
      <c r="L60" s="32" t="str">
        <f>VLOOKUP(J60,'[1]регистрация'!$B$7:$H$1010,5,FALSE)</f>
        <v>1994</v>
      </c>
      <c r="M60" s="32" t="str">
        <f>VLOOKUP(J60,'[1]регистрация'!$B$7:$H$1010,6,FALSE)</f>
        <v>BUL</v>
      </c>
    </row>
    <row r="61" spans="1:13" ht="15" customHeight="1">
      <c r="A61" s="35"/>
      <c r="B61" s="64"/>
      <c r="C61" s="37"/>
      <c r="D61" s="39"/>
      <c r="E61" s="33"/>
      <c r="F61" s="33"/>
      <c r="G61" s="37"/>
      <c r="H61" s="35"/>
      <c r="I61" s="64"/>
      <c r="J61" s="37"/>
      <c r="K61" s="39"/>
      <c r="L61" s="33"/>
      <c r="M61" s="33"/>
    </row>
    <row r="62" spans="1:13" ht="15" customHeight="1">
      <c r="A62" s="35"/>
      <c r="B62" s="60">
        <v>3</v>
      </c>
      <c r="C62" s="37">
        <v>225</v>
      </c>
      <c r="D62" s="38" t="str">
        <f>VLOOKUP(C62,'[1]регистрация'!$B$7:$H$1010,4,FALSE)</f>
        <v>GRYNISHAK Lidya</v>
      </c>
      <c r="E62" s="32" t="str">
        <f>VLOOKUP(C62,'[1]регистрация'!$B$7:$H$1010,5,FALSE)</f>
        <v>1993</v>
      </c>
      <c r="F62" s="32" t="str">
        <f>VLOOKUP(C62,'[1]регистрация'!$B$7:$H$1010,6,FALSE)</f>
        <v>UKR</v>
      </c>
      <c r="G62" s="37"/>
      <c r="H62" s="35"/>
      <c r="I62" s="60">
        <v>3</v>
      </c>
      <c r="J62" s="37">
        <v>111</v>
      </c>
      <c r="K62" s="38" t="str">
        <f>VLOOKUP(J62,'[1]регистрация'!$B$7:$H$1010,4,FALSE)</f>
        <v>MAZAN Maria</v>
      </c>
      <c r="L62" s="32" t="str">
        <f>VLOOKUP(J62,'[1]регистрация'!$B$7:$H$1010,5,FALSE)</f>
        <v>1992</v>
      </c>
      <c r="M62" s="32" t="str">
        <f>VLOOKUP(J62,'[1]регистрация'!$B$7:$H$1010,6,FALSE)</f>
        <v>UKR</v>
      </c>
    </row>
    <row r="63" spans="1:13" ht="15" customHeight="1" thickBot="1">
      <c r="A63" s="36"/>
      <c r="B63" s="61"/>
      <c r="C63" s="37"/>
      <c r="D63" s="58"/>
      <c r="E63" s="48"/>
      <c r="F63" s="48"/>
      <c r="G63" s="37"/>
      <c r="H63" s="36"/>
      <c r="I63" s="61"/>
      <c r="J63" s="37"/>
      <c r="K63" s="58"/>
      <c r="L63" s="48"/>
      <c r="M63" s="48"/>
    </row>
    <row r="64" spans="2:13" ht="15" customHeight="1" thickBot="1">
      <c r="B64" s="3"/>
      <c r="C64" s="24"/>
      <c r="D64" s="27"/>
      <c r="E64" s="26"/>
      <c r="F64" s="26"/>
      <c r="G64" s="26"/>
      <c r="H64" s="28"/>
      <c r="I64" s="10"/>
      <c r="J64" s="29"/>
      <c r="K64" s="27"/>
      <c r="L64" s="26"/>
      <c r="M64" s="26"/>
    </row>
    <row r="65" spans="1:13" ht="15" customHeight="1">
      <c r="A65" s="34">
        <v>44</v>
      </c>
      <c r="B65" s="42">
        <v>1</v>
      </c>
      <c r="C65" s="37">
        <v>123</v>
      </c>
      <c r="D65" s="47" t="str">
        <f>VLOOKUP(C65,'[1]регистрация'!$B$7:$H$1010,4,FALSE)</f>
        <v>MIKHAYLOVA Ksenia</v>
      </c>
      <c r="E65" s="44" t="str">
        <f>VLOOKUP(C65,'[1]регистрация'!$B$7:$H$1010,5,FALSE)</f>
        <v>1993  </v>
      </c>
      <c r="F65" s="44" t="str">
        <f>VLOOKUP(C65,'[1]регистрация'!$B$7:$H$1010,6,FALSE)</f>
        <v>RUS</v>
      </c>
      <c r="G65" s="37"/>
      <c r="H65" s="34">
        <v>65</v>
      </c>
      <c r="I65" s="42">
        <v>1</v>
      </c>
      <c r="J65" s="37">
        <v>36</v>
      </c>
      <c r="K65" s="47" t="str">
        <f>VLOOKUP(J65,'[1]регистрация'!$B$7:$H$1010,4,FALSE)</f>
        <v>ZHUKAVETS Kristsina</v>
      </c>
      <c r="L65" s="44" t="str">
        <f>VLOOKUP(J65,'[1]регистрация'!$B$7:$H$1010,5,FALSE)</f>
        <v>1993</v>
      </c>
      <c r="M65" s="44" t="str">
        <f>VLOOKUP(J65,'[1]регистрация'!$B$7:$H$1010,6,FALSE)</f>
        <v>BLR</v>
      </c>
    </row>
    <row r="66" spans="1:13" ht="15" customHeight="1">
      <c r="A66" s="35"/>
      <c r="B66" s="43"/>
      <c r="C66" s="37"/>
      <c r="D66" s="39"/>
      <c r="E66" s="33"/>
      <c r="F66" s="33"/>
      <c r="G66" s="37"/>
      <c r="H66" s="35"/>
      <c r="I66" s="43"/>
      <c r="J66" s="37"/>
      <c r="K66" s="39"/>
      <c r="L66" s="33"/>
      <c r="M66" s="33"/>
    </row>
    <row r="67" spans="1:13" ht="15" customHeight="1">
      <c r="A67" s="35"/>
      <c r="B67" s="40">
        <v>2</v>
      </c>
      <c r="C67" s="37">
        <v>195</v>
      </c>
      <c r="D67" s="38" t="str">
        <f>VLOOKUP(C67,'[1]регистрация'!$B$7:$H$1010,4,FALSE)</f>
        <v>ISCACOVA Dinara</v>
      </c>
      <c r="E67" s="32" t="str">
        <f>VLOOKUP(C67,'[1]регистрация'!$B$7:$H$1010,5,FALSE)</f>
        <v>1992 cms</v>
      </c>
      <c r="F67" s="32" t="str">
        <f>VLOOKUP(C67,'[1]регистрация'!$B$7:$H$1010,6,FALSE)</f>
        <v>KAZ</v>
      </c>
      <c r="G67" s="37"/>
      <c r="H67" s="35"/>
      <c r="I67" s="40">
        <v>2</v>
      </c>
      <c r="J67" s="37">
        <v>182</v>
      </c>
      <c r="K67" s="38" t="str">
        <f>VLOOKUP(J67,'[1]регистрация'!$B$7:$H$1010,4,FALSE)</f>
        <v> RAK Natalia</v>
      </c>
      <c r="L67" s="32" t="str">
        <f>VLOOKUP(J67,'[1]регистрация'!$B$7:$H$1010,5,FALSE)</f>
        <v>1993</v>
      </c>
      <c r="M67" s="32" t="str">
        <f>VLOOKUP(J67,'[1]регистрация'!$B$7:$H$1010,6,FALSE)</f>
        <v>EST</v>
      </c>
    </row>
    <row r="68" spans="1:13" ht="15" customHeight="1">
      <c r="A68" s="35"/>
      <c r="B68" s="41"/>
      <c r="C68" s="37"/>
      <c r="D68" s="39"/>
      <c r="E68" s="33"/>
      <c r="F68" s="33"/>
      <c r="G68" s="37"/>
      <c r="H68" s="35"/>
      <c r="I68" s="41"/>
      <c r="J68" s="37"/>
      <c r="K68" s="39"/>
      <c r="L68" s="33"/>
      <c r="M68" s="33"/>
    </row>
    <row r="69" spans="1:13" ht="15" customHeight="1">
      <c r="A69" s="35"/>
      <c r="B69" s="60">
        <v>3</v>
      </c>
      <c r="C69" s="37">
        <v>213</v>
      </c>
      <c r="D69" s="38" t="str">
        <f>VLOOKUP(C69,'[1]регистрация'!$B$7:$H$1010,4,FALSE)</f>
        <v>ZHUMALI KYZY Anara</v>
      </c>
      <c r="E69" s="32" t="str">
        <f>VLOOKUP(C69,'[1]регистрация'!$B$7:$H$1010,5,FALSE)</f>
        <v>1992 cms</v>
      </c>
      <c r="F69" s="32" t="str">
        <f>VLOOKUP(C69,'[1]регистрация'!$B$7:$H$1010,6,FALSE)</f>
        <v>KGZ</v>
      </c>
      <c r="G69" s="37"/>
      <c r="H69" s="35"/>
      <c r="I69" s="60">
        <v>3</v>
      </c>
      <c r="J69" s="37">
        <v>129</v>
      </c>
      <c r="K69" s="38" t="str">
        <f>VLOOKUP(J69,'[1]регистрация'!$B$7:$H$1010,4,FALSE)</f>
        <v>NURGALINA Sabina</v>
      </c>
      <c r="L69" s="32" t="str">
        <f>VLOOKUP(J69,'[1]регистрация'!$B$7:$H$1010,5,FALSE)</f>
        <v>1992  </v>
      </c>
      <c r="M69" s="32" t="str">
        <f>VLOOKUP(J69,'[1]регистрация'!$B$7:$H$1010,6,FALSE)</f>
        <v>RUS</v>
      </c>
    </row>
    <row r="70" spans="1:13" ht="15" customHeight="1">
      <c r="A70" s="35"/>
      <c r="B70" s="64"/>
      <c r="C70" s="37"/>
      <c r="D70" s="39"/>
      <c r="E70" s="33"/>
      <c r="F70" s="33"/>
      <c r="G70" s="37"/>
      <c r="H70" s="35"/>
      <c r="I70" s="64"/>
      <c r="J70" s="37"/>
      <c r="K70" s="39"/>
      <c r="L70" s="33"/>
      <c r="M70" s="33"/>
    </row>
    <row r="71" spans="1:13" ht="15" customHeight="1">
      <c r="A71" s="35"/>
      <c r="B71" s="60">
        <v>3</v>
      </c>
      <c r="C71" s="37">
        <v>31</v>
      </c>
      <c r="D71" s="38" t="str">
        <f>VLOOKUP(C71,'[1]регистрация'!$B$7:$H$1010,4,FALSE)</f>
        <v>DABRAVOLSKAYA Hanna</v>
      </c>
      <c r="E71" s="32" t="str">
        <f>VLOOKUP(C71,'[1]регистрация'!$B$7:$H$1010,5,FALSE)</f>
        <v>1993</v>
      </c>
      <c r="F71" s="32" t="str">
        <f>VLOOKUP(C71,'[1]регистрация'!$B$7:$H$1010,6,FALSE)</f>
        <v>BLR</v>
      </c>
      <c r="G71" s="37"/>
      <c r="H71" s="35"/>
      <c r="I71" s="60">
        <v>3</v>
      </c>
      <c r="J71" s="37">
        <v>199</v>
      </c>
      <c r="K71" s="38" t="str">
        <f>VLOOKUP(J71,'[1]регистрация'!$B$7:$H$1010,4,FALSE)</f>
        <v>ELEUSINOVA Aedana</v>
      </c>
      <c r="L71" s="32" t="str">
        <f>VLOOKUP(J71,'[1]регистрация'!$B$7:$H$1010,5,FALSE)</f>
        <v>1992 cms</v>
      </c>
      <c r="M71" s="32" t="str">
        <f>VLOOKUP(J71,'[1]регистрация'!$B$7:$H$1010,6,FALSE)</f>
        <v>KAZ</v>
      </c>
    </row>
    <row r="72" spans="1:13" ht="15" customHeight="1" thickBot="1">
      <c r="A72" s="36"/>
      <c r="B72" s="61"/>
      <c r="C72" s="37"/>
      <c r="D72" s="58"/>
      <c r="E72" s="48"/>
      <c r="F72" s="48"/>
      <c r="G72" s="37"/>
      <c r="H72" s="36"/>
      <c r="I72" s="61"/>
      <c r="J72" s="37"/>
      <c r="K72" s="58"/>
      <c r="L72" s="48"/>
      <c r="M72" s="48"/>
    </row>
    <row r="73" spans="2:13" ht="15" customHeight="1" thickBot="1">
      <c r="B73" s="3"/>
      <c r="C73" s="24"/>
      <c r="D73" s="27"/>
      <c r="E73" s="26"/>
      <c r="F73" s="26"/>
      <c r="G73" s="26"/>
      <c r="H73" s="28"/>
      <c r="I73" s="10"/>
      <c r="J73" s="29"/>
      <c r="K73" s="27"/>
      <c r="L73" s="26"/>
      <c r="M73" s="26"/>
    </row>
    <row r="74" spans="1:13" ht="15" customHeight="1">
      <c r="A74" s="34">
        <v>48</v>
      </c>
      <c r="B74" s="42">
        <v>1</v>
      </c>
      <c r="C74" s="37">
        <v>124</v>
      </c>
      <c r="D74" s="47" t="str">
        <f>VLOOKUP(C74,'[1]регистрация'!$B$7:$H$1010,4,FALSE)</f>
        <v>MIKHAYLOVA Ekaterina</v>
      </c>
      <c r="E74" s="44" t="str">
        <f>VLOOKUP(C74,'[1]регистрация'!$B$7:$H$1010,5,FALSE)</f>
        <v>1993  </v>
      </c>
      <c r="F74" s="44" t="str">
        <f>VLOOKUP(C74,'[1]регистрация'!$B$7:$H$1010,6,FALSE)</f>
        <v>RUS</v>
      </c>
      <c r="G74" s="37"/>
      <c r="H74" s="34">
        <v>70</v>
      </c>
      <c r="I74" s="42">
        <v>1</v>
      </c>
      <c r="J74" s="37">
        <v>103</v>
      </c>
      <c r="K74" s="47" t="str">
        <f>VLOOKUP(J74,'[1]регистрация'!$B$7:$H$1010,4,FALSE)</f>
        <v>BULAT AnnA</v>
      </c>
      <c r="L74" s="44" t="str">
        <f>VLOOKUP(J74,'[1]регистрация'!$B$7:$H$1010,5,FALSE)</f>
        <v>1992</v>
      </c>
      <c r="M74" s="44" t="str">
        <f>VLOOKUP(J74,'[1]регистрация'!$B$7:$H$1010,6,FALSE)</f>
        <v>MDA</v>
      </c>
    </row>
    <row r="75" spans="1:13" ht="15" customHeight="1">
      <c r="A75" s="35"/>
      <c r="B75" s="43"/>
      <c r="C75" s="37"/>
      <c r="D75" s="39"/>
      <c r="E75" s="33"/>
      <c r="F75" s="33"/>
      <c r="G75" s="37"/>
      <c r="H75" s="35"/>
      <c r="I75" s="43"/>
      <c r="J75" s="37"/>
      <c r="K75" s="39"/>
      <c r="L75" s="33"/>
      <c r="M75" s="33"/>
    </row>
    <row r="76" spans="1:13" ht="15" customHeight="1">
      <c r="A76" s="35"/>
      <c r="B76" s="40">
        <v>2</v>
      </c>
      <c r="C76" s="37">
        <v>172</v>
      </c>
      <c r="D76" s="38" t="str">
        <f>VLOOKUP(C76,'[1]регистрация'!$B$7:$H$1010,4,FALSE)</f>
        <v>MAGSARSAV Doegorjov</v>
      </c>
      <c r="E76" s="32" t="str">
        <f>VLOOKUP(C76,'[1]регистрация'!$B$7:$H$1010,5,FALSE)</f>
        <v>1992</v>
      </c>
      <c r="F76" s="32" t="str">
        <f>VLOOKUP(C76,'[1]регистрация'!$B$7:$H$1010,6,FALSE)</f>
        <v>MNG</v>
      </c>
      <c r="G76" s="37"/>
      <c r="H76" s="35"/>
      <c r="I76" s="40">
        <v>2</v>
      </c>
      <c r="J76" s="37">
        <v>118</v>
      </c>
      <c r="K76" s="38" t="str">
        <f>VLOOKUP(J76,'[1]регистрация'!$B$7:$H$1010,4,FALSE)</f>
        <v>MYKHAILENKO Krystyna</v>
      </c>
      <c r="L76" s="32" t="str">
        <f>VLOOKUP(J76,'[1]регистрация'!$B$7:$H$1010,5,FALSE)</f>
        <v>1993</v>
      </c>
      <c r="M76" s="32" t="str">
        <f>VLOOKUP(J76,'[1]регистрация'!$B$7:$H$1010,6,FALSE)</f>
        <v>UKR</v>
      </c>
    </row>
    <row r="77" spans="1:13" ht="15" customHeight="1">
      <c r="A77" s="35"/>
      <c r="B77" s="41"/>
      <c r="C77" s="37"/>
      <c r="D77" s="39"/>
      <c r="E77" s="33"/>
      <c r="F77" s="33"/>
      <c r="G77" s="37"/>
      <c r="H77" s="35"/>
      <c r="I77" s="41"/>
      <c r="J77" s="37"/>
      <c r="K77" s="39"/>
      <c r="L77" s="33"/>
      <c r="M77" s="33"/>
    </row>
    <row r="78" spans="1:13" ht="15" customHeight="1">
      <c r="A78" s="35"/>
      <c r="B78" s="60">
        <v>3</v>
      </c>
      <c r="C78" s="37">
        <v>148</v>
      </c>
      <c r="D78" s="38" t="str">
        <f>VLOOKUP(C78,'[1]регистрация'!$B$7:$H$1010,4,FALSE)</f>
        <v>ABDYLADZE Tsira</v>
      </c>
      <c r="E78" s="32" t="str">
        <f>VLOOKUP(C78,'[1]регистрация'!$B$7:$H$1010,5,FALSE)</f>
        <v>1992  1</v>
      </c>
      <c r="F78" s="32" t="str">
        <f>VLOOKUP(C78,'[1]регистрация'!$B$7:$H$1010,6,FALSE)</f>
        <v>GEO</v>
      </c>
      <c r="G78" s="37"/>
      <c r="H78" s="35"/>
      <c r="I78" s="60">
        <v>3</v>
      </c>
      <c r="J78" s="37">
        <v>130</v>
      </c>
      <c r="K78" s="38" t="str">
        <f>VLOOKUP(J78,'[1]регистрация'!$B$7:$H$1010,4,FALSE)</f>
        <v>KULIKOVA Ekaterina</v>
      </c>
      <c r="L78" s="32" t="str">
        <f>VLOOKUP(J78,'[1]регистрация'!$B$7:$H$1010,5,FALSE)</f>
        <v>1992  </v>
      </c>
      <c r="M78" s="32" t="str">
        <f>VLOOKUP(J78,'[1]регистрация'!$B$7:$H$1010,6,FALSE)</f>
        <v>RUS</v>
      </c>
    </row>
    <row r="79" spans="1:13" ht="15" customHeight="1">
      <c r="A79" s="35"/>
      <c r="B79" s="64"/>
      <c r="C79" s="37"/>
      <c r="D79" s="39"/>
      <c r="E79" s="33"/>
      <c r="F79" s="33"/>
      <c r="G79" s="37"/>
      <c r="H79" s="35"/>
      <c r="I79" s="64"/>
      <c r="J79" s="37"/>
      <c r="K79" s="39"/>
      <c r="L79" s="33"/>
      <c r="M79" s="33"/>
    </row>
    <row r="80" spans="1:13" ht="15" customHeight="1">
      <c r="A80" s="35"/>
      <c r="B80" s="60">
        <v>3</v>
      </c>
      <c r="C80" s="37">
        <v>34</v>
      </c>
      <c r="D80" s="38" t="str">
        <f>VLOOKUP(C80,'[1]регистрация'!$B$7:$H$1010,4,FALSE)</f>
        <v>LIUCHKOVA Yulia</v>
      </c>
      <c r="E80" s="32" t="str">
        <f>VLOOKUP(C80,'[1]регистрация'!$B$7:$H$1010,5,FALSE)</f>
        <v>1992</v>
      </c>
      <c r="F80" s="32" t="str">
        <f>VLOOKUP(C80,'[1]регистрация'!$B$7:$H$1010,6,FALSE)</f>
        <v>BLR</v>
      </c>
      <c r="G80" s="37"/>
      <c r="H80" s="35"/>
      <c r="I80" s="60">
        <v>3</v>
      </c>
      <c r="J80" s="37">
        <v>200</v>
      </c>
      <c r="K80" s="38" t="str">
        <f>VLOOKUP(J80,'[1]регистрация'!$B$7:$H$1010,4,FALSE)</f>
        <v>AKHMATOVA  Kalamkas</v>
      </c>
      <c r="L80" s="32" t="str">
        <f>VLOOKUP(J80,'[1]регистрация'!$B$7:$H$1010,5,FALSE)</f>
        <v>1992 cms</v>
      </c>
      <c r="M80" s="32" t="str">
        <f>VLOOKUP(J80,'[1]регистрация'!$B$7:$H$1010,6,FALSE)</f>
        <v>KAZ</v>
      </c>
    </row>
    <row r="81" spans="1:13" ht="15" customHeight="1" thickBot="1">
      <c r="A81" s="36"/>
      <c r="B81" s="61"/>
      <c r="C81" s="37"/>
      <c r="D81" s="58"/>
      <c r="E81" s="48"/>
      <c r="F81" s="48"/>
      <c r="G81" s="37"/>
      <c r="H81" s="36"/>
      <c r="I81" s="61"/>
      <c r="J81" s="37"/>
      <c r="K81" s="58"/>
      <c r="L81" s="48"/>
      <c r="M81" s="48"/>
    </row>
    <row r="82" spans="2:13" ht="15" customHeight="1" thickBot="1">
      <c r="B82" s="3"/>
      <c r="C82" s="24"/>
      <c r="D82" s="27"/>
      <c r="E82" s="26"/>
      <c r="F82" s="26"/>
      <c r="G82" s="26"/>
      <c r="H82" s="28"/>
      <c r="I82" s="10"/>
      <c r="J82" s="29"/>
      <c r="K82" s="27"/>
      <c r="L82" s="26"/>
      <c r="M82" s="26"/>
    </row>
    <row r="83" spans="1:13" ht="15" customHeight="1">
      <c r="A83" s="34">
        <v>52</v>
      </c>
      <c r="B83" s="42">
        <v>1</v>
      </c>
      <c r="C83" s="37">
        <v>43</v>
      </c>
      <c r="D83" s="47" t="str">
        <f>VLOOKUP(C83,'[1]регистрация'!$B$7:$H$1010,4,FALSE)</f>
        <v>VATSOVA Gergana</v>
      </c>
      <c r="E83" s="44" t="str">
        <f>VLOOKUP(C83,'[1]регистрация'!$B$7:$H$1010,5,FALSE)</f>
        <v>1992</v>
      </c>
      <c r="F83" s="44" t="str">
        <f>VLOOKUP(C83,'[1]регистрация'!$B$7:$H$1010,6,FALSE)</f>
        <v>BUL</v>
      </c>
      <c r="G83" s="37">
        <v>131</v>
      </c>
      <c r="H83" s="34">
        <v>75</v>
      </c>
      <c r="I83" s="42">
        <v>1</v>
      </c>
      <c r="J83" s="62">
        <v>131</v>
      </c>
      <c r="K83" s="47" t="str">
        <f>VLOOKUP(J83,'[1]регистрация'!$B$7:$H$1010,4,FALSE)</f>
        <v>ISAEVA Ksenia</v>
      </c>
      <c r="L83" s="44" t="str">
        <f>VLOOKUP(J83,'[1]регистрация'!$B$7:$H$1010,5,FALSE)</f>
        <v>1993  </v>
      </c>
      <c r="M83" s="44" t="str">
        <f>VLOOKUP(J83,'[1]регистрация'!$B$7:$H$1010,6,FALSE)</f>
        <v>RUS</v>
      </c>
    </row>
    <row r="84" spans="1:13" ht="15" customHeight="1">
      <c r="A84" s="35"/>
      <c r="B84" s="43"/>
      <c r="C84" s="37"/>
      <c r="D84" s="39"/>
      <c r="E84" s="33"/>
      <c r="F84" s="33"/>
      <c r="G84" s="37"/>
      <c r="H84" s="35"/>
      <c r="I84" s="43"/>
      <c r="J84" s="37"/>
      <c r="K84" s="39"/>
      <c r="L84" s="33"/>
      <c r="M84" s="33"/>
    </row>
    <row r="85" spans="1:13" ht="15" customHeight="1">
      <c r="A85" s="35"/>
      <c r="B85" s="40">
        <v>2</v>
      </c>
      <c r="C85" s="37">
        <v>222</v>
      </c>
      <c r="D85" s="38" t="str">
        <f>VLOOKUP(C85,'[1]регистрация'!$B$7:$H$1010,4,FALSE)</f>
        <v>KALYNOVSKA Irina</v>
      </c>
      <c r="E85" s="32" t="str">
        <f>VLOOKUP(C85,'[1]регистрация'!$B$7:$H$1010,5,FALSE)</f>
        <v>1992</v>
      </c>
      <c r="F85" s="32" t="str">
        <f>VLOOKUP(C85,'[1]регистрация'!$B$7:$H$1010,6,FALSE)</f>
        <v>UKR</v>
      </c>
      <c r="G85" s="37"/>
      <c r="H85" s="35"/>
      <c r="I85" s="40">
        <v>2</v>
      </c>
      <c r="J85" s="37">
        <v>112</v>
      </c>
      <c r="K85" s="38" t="str">
        <f>VLOOKUP(J85,'[1]регистрация'!$B$7:$H$1010,4,FALSE)</f>
        <v>NIKITINA Lyudmila</v>
      </c>
      <c r="L85" s="32" t="str">
        <f>VLOOKUP(J85,'[1]регистрация'!$B$7:$H$1010,5,FALSE)</f>
        <v>1994</v>
      </c>
      <c r="M85" s="32" t="str">
        <f>VLOOKUP(J85,'[1]регистрация'!$B$7:$H$1010,6,FALSE)</f>
        <v>UKR</v>
      </c>
    </row>
    <row r="86" spans="1:13" ht="15" customHeight="1">
      <c r="A86" s="35"/>
      <c r="B86" s="41"/>
      <c r="C86" s="37"/>
      <c r="D86" s="39"/>
      <c r="E86" s="33"/>
      <c r="F86" s="33"/>
      <c r="G86" s="37"/>
      <c r="H86" s="35"/>
      <c r="I86" s="41"/>
      <c r="J86" s="37"/>
      <c r="K86" s="39"/>
      <c r="L86" s="33"/>
      <c r="M86" s="33"/>
    </row>
    <row r="87" spans="1:13" ht="15" customHeight="1">
      <c r="A87" s="35"/>
      <c r="B87" s="60">
        <v>3</v>
      </c>
      <c r="C87" s="37">
        <v>196</v>
      </c>
      <c r="D87" s="38" t="str">
        <f>VLOOKUP(C87,'[1]регистрация'!$B$7:$H$1010,4,FALSE)</f>
        <v>TUYTEKOVA Aygunim</v>
      </c>
      <c r="E87" s="32" t="str">
        <f>VLOOKUP(C87,'[1]регистрация'!$B$7:$H$1010,5,FALSE)</f>
        <v>1994 cms</v>
      </c>
      <c r="F87" s="32" t="str">
        <f>VLOOKUP(C87,'[1]регистрация'!$B$7:$H$1010,6,FALSE)</f>
        <v>KAZ</v>
      </c>
      <c r="G87" s="37"/>
      <c r="H87" s="35"/>
      <c r="I87" s="60">
        <v>3</v>
      </c>
      <c r="J87" s="37">
        <v>210</v>
      </c>
      <c r="K87" s="38" t="str">
        <f>VLOOKUP(J87,'[1]регистрация'!$B$7:$H$1010,4,FALSE)</f>
        <v>REPESHCO Natalya</v>
      </c>
      <c r="L87" s="32" t="str">
        <f>VLOOKUP(J87,'[1]регистрация'!$B$7:$H$1010,5,FALSE)</f>
        <v>1992</v>
      </c>
      <c r="M87" s="32" t="str">
        <f>VLOOKUP(J87,'[1]регистрация'!$B$7:$H$1010,6,FALSE)</f>
        <v>MDA</v>
      </c>
    </row>
    <row r="88" spans="1:13" ht="15" customHeight="1" thickBot="1">
      <c r="A88" s="35"/>
      <c r="B88" s="64"/>
      <c r="C88" s="37"/>
      <c r="D88" s="39"/>
      <c r="E88" s="33"/>
      <c r="F88" s="33"/>
      <c r="G88" s="37"/>
      <c r="H88" s="36"/>
      <c r="I88" s="61"/>
      <c r="J88" s="67"/>
      <c r="K88" s="58"/>
      <c r="L88" s="48"/>
      <c r="M88" s="48"/>
    </row>
    <row r="89" spans="1:13" ht="15" customHeight="1">
      <c r="A89" s="35"/>
      <c r="B89" s="60">
        <v>3</v>
      </c>
      <c r="C89" s="37">
        <v>126</v>
      </c>
      <c r="D89" s="38" t="str">
        <f>VLOOKUP(C89,'[1]регистрация'!$B$7:$H$1010,4,FALSE)</f>
        <v>TASHCU Gabriela</v>
      </c>
      <c r="E89" s="32" t="str">
        <f>VLOOKUP(C89,'[1]регистрация'!$B$7:$H$1010,5,FALSE)</f>
        <v>1992</v>
      </c>
      <c r="F89" s="32" t="str">
        <f>VLOOKUP(C89,'[1]регистрация'!$B$7:$H$1010,6,FALSE)</f>
        <v>MDA</v>
      </c>
      <c r="G89" s="71"/>
      <c r="H89" s="31"/>
      <c r="I89" s="69"/>
      <c r="J89" s="45"/>
      <c r="K89" s="70"/>
      <c r="L89" s="68"/>
      <c r="M89" s="68"/>
    </row>
    <row r="90" spans="1:13" ht="15" customHeight="1" thickBot="1">
      <c r="A90" s="36"/>
      <c r="B90" s="61"/>
      <c r="C90" s="37"/>
      <c r="D90" s="58"/>
      <c r="E90" s="48"/>
      <c r="F90" s="48"/>
      <c r="G90" s="71"/>
      <c r="H90" s="31"/>
      <c r="I90" s="69"/>
      <c r="J90" s="45"/>
      <c r="K90" s="70"/>
      <c r="L90" s="68"/>
      <c r="M90" s="68"/>
    </row>
    <row r="91" spans="2:13" ht="15" customHeight="1" thickBot="1">
      <c r="B91" s="3"/>
      <c r="C91" s="24"/>
      <c r="D91" s="27"/>
      <c r="E91" s="26"/>
      <c r="F91" s="26"/>
      <c r="G91" s="26"/>
      <c r="H91" s="28"/>
      <c r="I91" s="10"/>
      <c r="J91" s="29"/>
      <c r="K91" s="27"/>
      <c r="L91" s="26"/>
      <c r="M91" s="26"/>
    </row>
    <row r="92" spans="1:13" ht="15" customHeight="1">
      <c r="A92" s="34">
        <v>56</v>
      </c>
      <c r="B92" s="42">
        <v>1</v>
      </c>
      <c r="C92" s="37">
        <v>126</v>
      </c>
      <c r="D92" s="47" t="str">
        <f>'[1]регистрация'!$E$127</f>
        <v>POLIKARPOVA Anastasia</v>
      </c>
      <c r="E92" s="44" t="str">
        <f>VLOOKUP(C92,'[1]регистрация'!$B$7:$H$1010,5,FALSE)</f>
        <v>1992</v>
      </c>
      <c r="F92" s="44" t="str">
        <f>'[1]регистрация'!$G$127</f>
        <v>RUS</v>
      </c>
      <c r="G92" s="37"/>
      <c r="H92" s="34" t="s">
        <v>10</v>
      </c>
      <c r="I92" s="42">
        <v>1</v>
      </c>
      <c r="J92" s="37">
        <v>132</v>
      </c>
      <c r="K92" s="47" t="str">
        <f>VLOOKUP(J92,'[1]регистрация'!$B$7:$H$1010,4,FALSE)</f>
        <v>BABINTSEVA Alexandra</v>
      </c>
      <c r="L92" s="44" t="str">
        <f>VLOOKUP(J92,'[1]регистрация'!$B$7:$H$1010,5,FALSE)</f>
        <v>1992 </v>
      </c>
      <c r="M92" s="44" t="str">
        <f>VLOOKUP(J92,'[1]регистрация'!$B$7:$H$1010,6,FALSE)</f>
        <v>RUS</v>
      </c>
    </row>
    <row r="93" spans="1:13" ht="15" customHeight="1">
      <c r="A93" s="35"/>
      <c r="B93" s="43"/>
      <c r="C93" s="37"/>
      <c r="D93" s="39"/>
      <c r="E93" s="33"/>
      <c r="F93" s="33"/>
      <c r="G93" s="37"/>
      <c r="H93" s="35"/>
      <c r="I93" s="43"/>
      <c r="J93" s="37"/>
      <c r="K93" s="39"/>
      <c r="L93" s="33"/>
      <c r="M93" s="33"/>
    </row>
    <row r="94" spans="1:13" ht="15" customHeight="1">
      <c r="A94" s="35"/>
      <c r="B94" s="40">
        <v>2</v>
      </c>
      <c r="C94" s="37">
        <v>30</v>
      </c>
      <c r="D94" s="38" t="str">
        <f>VLOOKUP(C94,'[1]регистрация'!$B$7:$H$1010,4,FALSE)</f>
        <v> SHATRAUSKAYA Rehina</v>
      </c>
      <c r="E94" s="32" t="str">
        <f>VLOOKUP(C94,'[1]регистрация'!$B$7:$H$1010,5,FALSE)</f>
        <v>1992 cms</v>
      </c>
      <c r="F94" s="32" t="str">
        <f>VLOOKUP(C94,'[1]регистрация'!$B$7:$H$1010,6,FALSE)</f>
        <v>BLR</v>
      </c>
      <c r="G94" s="37"/>
      <c r="H94" s="35"/>
      <c r="I94" s="40">
        <v>2</v>
      </c>
      <c r="J94" s="37">
        <v>21</v>
      </c>
      <c r="K94" s="38" t="str">
        <f>VLOOKUP(J94,'[1]регистрация'!$B$7:$H$1010,4,FALSE)</f>
        <v>KALIUZHNAYA Katsiaryna</v>
      </c>
      <c r="L94" s="32" t="str">
        <f>VLOOKUP(J94,'[1]регистрация'!$B$7:$H$1010,5,FALSE)</f>
        <v>1992</v>
      </c>
      <c r="M94" s="32" t="str">
        <f>VLOOKUP(J94,'[1]регистрация'!$B$7:$H$1010,6,FALSE)</f>
        <v>BLR</v>
      </c>
    </row>
    <row r="95" spans="1:13" ht="15" customHeight="1">
      <c r="A95" s="35"/>
      <c r="B95" s="41"/>
      <c r="C95" s="37"/>
      <c r="D95" s="39"/>
      <c r="E95" s="33"/>
      <c r="F95" s="33"/>
      <c r="G95" s="37"/>
      <c r="H95" s="35"/>
      <c r="I95" s="41"/>
      <c r="J95" s="37"/>
      <c r="K95" s="39"/>
      <c r="L95" s="33"/>
      <c r="M95" s="33"/>
    </row>
    <row r="96" spans="1:13" ht="15" customHeight="1">
      <c r="A96" s="35"/>
      <c r="B96" s="60">
        <v>3</v>
      </c>
      <c r="C96" s="37">
        <v>110</v>
      </c>
      <c r="D96" s="38" t="str">
        <f>VLOOKUP(C96,'[1]регистрация'!$B$7:$H$1010,4,FALSE)</f>
        <v>ILKIV Natalia</v>
      </c>
      <c r="E96" s="32" t="str">
        <f>VLOOKUP(C96,'[1]регистрация'!$B$7:$H$1010,5,FALSE)</f>
        <v>1994</v>
      </c>
      <c r="F96" s="32" t="str">
        <f>VLOOKUP(C96,'[1]регистрация'!$B$7:$H$1010,6,FALSE)</f>
        <v>UKR</v>
      </c>
      <c r="G96" s="37"/>
      <c r="H96" s="35"/>
      <c r="I96" s="60">
        <v>3</v>
      </c>
      <c r="J96" s="37">
        <v>201</v>
      </c>
      <c r="K96" s="38" t="str">
        <f>VLOOKUP(J96,'[1]регистрация'!$B$7:$H$1010,4,FALSE)</f>
        <v>ORAZBAEVA  Ylia</v>
      </c>
      <c r="L96" s="32" t="str">
        <f>VLOOKUP(J96,'[1]регистрация'!$B$7:$H$1010,5,FALSE)</f>
        <v>1992 cms</v>
      </c>
      <c r="M96" s="32" t="str">
        <f>VLOOKUP(J96,'[1]регистрация'!$B$7:$H$1010,6,FALSE)</f>
        <v>KAZ</v>
      </c>
    </row>
    <row r="97" spans="1:13" ht="15" customHeight="1">
      <c r="A97" s="35"/>
      <c r="B97" s="64"/>
      <c r="C97" s="37"/>
      <c r="D97" s="39"/>
      <c r="E97" s="33"/>
      <c r="F97" s="33"/>
      <c r="G97" s="37"/>
      <c r="H97" s="35"/>
      <c r="I97" s="64"/>
      <c r="J97" s="37"/>
      <c r="K97" s="39"/>
      <c r="L97" s="33"/>
      <c r="M97" s="33"/>
    </row>
    <row r="98" spans="1:13" ht="15" customHeight="1">
      <c r="A98" s="35"/>
      <c r="B98" s="60">
        <v>3</v>
      </c>
      <c r="C98" s="37">
        <v>197</v>
      </c>
      <c r="D98" s="38" t="str">
        <f>VLOOKUP(C98,'[1]регистрация'!$B$7:$H$1010,4,FALSE)</f>
        <v>OTEBEK  Camza</v>
      </c>
      <c r="E98" s="32" t="str">
        <f>VLOOKUP(C98,'[1]регистрация'!$B$7:$H$1010,5,FALSE)</f>
        <v>1992  cms</v>
      </c>
      <c r="F98" s="32" t="str">
        <f>VLOOKUP(C98,'[1]регистрация'!$B$7:$H$1010,6,FALSE)</f>
        <v>KAZ</v>
      </c>
      <c r="G98" s="37"/>
      <c r="H98" s="35"/>
      <c r="I98" s="60">
        <v>3</v>
      </c>
      <c r="J98" s="37">
        <v>155</v>
      </c>
      <c r="K98" s="38" t="str">
        <f>VLOOKUP(J98,'[1]регистрация'!$B$7:$H$1010,4,FALSE)</f>
        <v>ISMAILOVA Sveta</v>
      </c>
      <c r="L98" s="32" t="str">
        <f>VLOOKUP(J98,'[1]регистрация'!$B$7:$H$1010,5,FALSE)</f>
        <v>1993 ms</v>
      </c>
      <c r="M98" s="32" t="str">
        <f>VLOOKUP(J98,'[1]регистрация'!$B$7:$H$1010,6,FALSE)</f>
        <v>UZB</v>
      </c>
    </row>
    <row r="99" spans="1:13" ht="15" customHeight="1" thickBot="1">
      <c r="A99" s="36"/>
      <c r="B99" s="61"/>
      <c r="C99" s="37"/>
      <c r="D99" s="58"/>
      <c r="E99" s="48"/>
      <c r="F99" s="48"/>
      <c r="G99" s="37"/>
      <c r="H99" s="36"/>
      <c r="I99" s="61"/>
      <c r="J99" s="37"/>
      <c r="K99" s="58"/>
      <c r="L99" s="48"/>
      <c r="M99" s="48"/>
    </row>
    <row r="100" spans="3:10" ht="12.75">
      <c r="C100" s="25"/>
      <c r="J100" s="25"/>
    </row>
    <row r="101" spans="2:13" ht="26.25" customHeight="1">
      <c r="B101" s="5" t="str">
        <f>'[1]реквизиты'!$A$11</f>
        <v>Chiaf referee</v>
      </c>
      <c r="J101" s="59" t="str">
        <f>'[1]реквизиты'!$G$11</f>
        <v>M. Abdullo</v>
      </c>
      <c r="K101" s="59"/>
      <c r="L101" s="59"/>
      <c r="M101" s="7" t="str">
        <f>'[1]реквизиты'!$G$12</f>
        <v>/TJK/</v>
      </c>
    </row>
    <row r="102" spans="2:13" ht="42" customHeight="1">
      <c r="B102" s="8" t="str">
        <f>'[1]реквизиты'!$A$13</f>
        <v>Chiaf secretary</v>
      </c>
      <c r="C102" s="6"/>
      <c r="D102" s="6"/>
      <c r="J102" s="59" t="str">
        <f>'[1]реквизиты'!$G$13</f>
        <v>R.Zakirov</v>
      </c>
      <c r="K102" s="59"/>
      <c r="L102" s="59"/>
      <c r="M102" s="7" t="str">
        <f>'[1]реквизиты'!$G$14</f>
        <v>/RUS/</v>
      </c>
    </row>
  </sheetData>
  <sheetProtection/>
  <mergeCells count="466">
    <mergeCell ref="D78:D79"/>
    <mergeCell ref="G71:G72"/>
    <mergeCell ref="M80:M81"/>
    <mergeCell ref="B52:M52"/>
    <mergeCell ref="B80:B81"/>
    <mergeCell ref="C80:C81"/>
    <mergeCell ref="D80:D81"/>
    <mergeCell ref="E80:E81"/>
    <mergeCell ref="M71:M72"/>
    <mergeCell ref="B78:B79"/>
    <mergeCell ref="C78:C79"/>
    <mergeCell ref="J69:J70"/>
    <mergeCell ref="K69:K70"/>
    <mergeCell ref="B69:B70"/>
    <mergeCell ref="E78:E79"/>
    <mergeCell ref="F78:F79"/>
    <mergeCell ref="I78:I79"/>
    <mergeCell ref="J78:J79"/>
    <mergeCell ref="F71:F72"/>
    <mergeCell ref="I71:I72"/>
    <mergeCell ref="B71:B72"/>
    <mergeCell ref="C71:C72"/>
    <mergeCell ref="D71:D72"/>
    <mergeCell ref="E71:E72"/>
    <mergeCell ref="I67:I68"/>
    <mergeCell ref="J67:J68"/>
    <mergeCell ref="G69:G70"/>
    <mergeCell ref="E65:E66"/>
    <mergeCell ref="F69:F70"/>
    <mergeCell ref="F65:F66"/>
    <mergeCell ref="C69:C70"/>
    <mergeCell ref="D69:D70"/>
    <mergeCell ref="E69:E70"/>
    <mergeCell ref="F67:F68"/>
    <mergeCell ref="I69:I70"/>
    <mergeCell ref="G65:G66"/>
    <mergeCell ref="G67:G68"/>
    <mergeCell ref="B67:B68"/>
    <mergeCell ref="C67:C68"/>
    <mergeCell ref="D67:D68"/>
    <mergeCell ref="E67:E68"/>
    <mergeCell ref="B65:B66"/>
    <mergeCell ref="C65:C66"/>
    <mergeCell ref="D65:D66"/>
    <mergeCell ref="M32:M33"/>
    <mergeCell ref="J34:J35"/>
    <mergeCell ref="I65:I66"/>
    <mergeCell ref="J65:J66"/>
    <mergeCell ref="K65:K66"/>
    <mergeCell ref="F62:F63"/>
    <mergeCell ref="I62:I63"/>
    <mergeCell ref="J62:J63"/>
    <mergeCell ref="K62:K63"/>
    <mergeCell ref="H65:H72"/>
    <mergeCell ref="J29:J30"/>
    <mergeCell ref="K29:K30"/>
    <mergeCell ref="L29:L30"/>
    <mergeCell ref="M29:M30"/>
    <mergeCell ref="E45:E46"/>
    <mergeCell ref="I32:I33"/>
    <mergeCell ref="J32:J33"/>
    <mergeCell ref="K32:K33"/>
    <mergeCell ref="E36:E37"/>
    <mergeCell ref="L32:L33"/>
    <mergeCell ref="J27:J28"/>
    <mergeCell ref="K27:K28"/>
    <mergeCell ref="L27:L28"/>
    <mergeCell ref="M27:M28"/>
    <mergeCell ref="B29:B30"/>
    <mergeCell ref="C29:C30"/>
    <mergeCell ref="D29:D30"/>
    <mergeCell ref="E29:E30"/>
    <mergeCell ref="F29:F30"/>
    <mergeCell ref="I29:I30"/>
    <mergeCell ref="K25:K26"/>
    <mergeCell ref="G25:G26"/>
    <mergeCell ref="L25:L26"/>
    <mergeCell ref="M25:M26"/>
    <mergeCell ref="B27:B28"/>
    <mergeCell ref="C27:C28"/>
    <mergeCell ref="D27:D28"/>
    <mergeCell ref="E27:E28"/>
    <mergeCell ref="F27:F28"/>
    <mergeCell ref="I27:I28"/>
    <mergeCell ref="C25:C26"/>
    <mergeCell ref="D25:D26"/>
    <mergeCell ref="E25:E26"/>
    <mergeCell ref="F25:F26"/>
    <mergeCell ref="I25:I26"/>
    <mergeCell ref="J25:J26"/>
    <mergeCell ref="J101:L101"/>
    <mergeCell ref="J102:L102"/>
    <mergeCell ref="B23:B24"/>
    <mergeCell ref="C23:C24"/>
    <mergeCell ref="D23:D24"/>
    <mergeCell ref="E23:E24"/>
    <mergeCell ref="F23:F24"/>
    <mergeCell ref="I23:I24"/>
    <mergeCell ref="J23:J24"/>
    <mergeCell ref="K23:K24"/>
    <mergeCell ref="M98:M99"/>
    <mergeCell ref="B20:B21"/>
    <mergeCell ref="C20:C21"/>
    <mergeCell ref="D20:D21"/>
    <mergeCell ref="E20:E21"/>
    <mergeCell ref="F20:F21"/>
    <mergeCell ref="I20:I21"/>
    <mergeCell ref="J20:J21"/>
    <mergeCell ref="K20:K21"/>
    <mergeCell ref="B25:B26"/>
    <mergeCell ref="M96:M97"/>
    <mergeCell ref="B98:B99"/>
    <mergeCell ref="C98:C99"/>
    <mergeCell ref="D98:D99"/>
    <mergeCell ref="E98:E99"/>
    <mergeCell ref="F98:F99"/>
    <mergeCell ref="I98:I99"/>
    <mergeCell ref="J98:J99"/>
    <mergeCell ref="K98:K99"/>
    <mergeCell ref="L98:L99"/>
    <mergeCell ref="F96:F97"/>
    <mergeCell ref="I96:I97"/>
    <mergeCell ref="J96:J97"/>
    <mergeCell ref="K96:K97"/>
    <mergeCell ref="G96:G97"/>
    <mergeCell ref="L96:L97"/>
    <mergeCell ref="B16:B17"/>
    <mergeCell ref="C16:C17"/>
    <mergeCell ref="D16:D17"/>
    <mergeCell ref="E16:E17"/>
    <mergeCell ref="B96:B97"/>
    <mergeCell ref="C96:C97"/>
    <mergeCell ref="D96:D97"/>
    <mergeCell ref="E96:E97"/>
    <mergeCell ref="B18:B19"/>
    <mergeCell ref="C18:C19"/>
    <mergeCell ref="L20:L21"/>
    <mergeCell ref="M20:M21"/>
    <mergeCell ref="L23:L24"/>
    <mergeCell ref="M23:M24"/>
    <mergeCell ref="I16:I17"/>
    <mergeCell ref="J16:J17"/>
    <mergeCell ref="K16:K17"/>
    <mergeCell ref="I18:I19"/>
    <mergeCell ref="J18:J19"/>
    <mergeCell ref="K18:K19"/>
    <mergeCell ref="J14:J15"/>
    <mergeCell ref="K14:K15"/>
    <mergeCell ref="L14:L15"/>
    <mergeCell ref="M14:M15"/>
    <mergeCell ref="L94:L95"/>
    <mergeCell ref="M94:M95"/>
    <mergeCell ref="L16:L17"/>
    <mergeCell ref="M16:M17"/>
    <mergeCell ref="L18:L19"/>
    <mergeCell ref="M18:M19"/>
    <mergeCell ref="D14:D15"/>
    <mergeCell ref="E14:E15"/>
    <mergeCell ref="F14:F15"/>
    <mergeCell ref="I14:I15"/>
    <mergeCell ref="H14:H21"/>
    <mergeCell ref="F16:F17"/>
    <mergeCell ref="D18:D19"/>
    <mergeCell ref="E18:E19"/>
    <mergeCell ref="F18:F19"/>
    <mergeCell ref="M92:M93"/>
    <mergeCell ref="B94:B95"/>
    <mergeCell ref="C94:C95"/>
    <mergeCell ref="D94:D95"/>
    <mergeCell ref="E94:E95"/>
    <mergeCell ref="F94:F95"/>
    <mergeCell ref="I94:I95"/>
    <mergeCell ref="J94:J95"/>
    <mergeCell ref="K94:K95"/>
    <mergeCell ref="J92:J93"/>
    <mergeCell ref="K92:K93"/>
    <mergeCell ref="H92:H99"/>
    <mergeCell ref="G94:G95"/>
    <mergeCell ref="G98:G99"/>
    <mergeCell ref="L92:L93"/>
    <mergeCell ref="B92:B93"/>
    <mergeCell ref="C92:C93"/>
    <mergeCell ref="D92:D93"/>
    <mergeCell ref="E92:E93"/>
    <mergeCell ref="F92:F93"/>
    <mergeCell ref="I92:I93"/>
    <mergeCell ref="L9:L10"/>
    <mergeCell ref="M9:M10"/>
    <mergeCell ref="I11:I12"/>
    <mergeCell ref="J11:J12"/>
    <mergeCell ref="K11:K12"/>
    <mergeCell ref="L11:L12"/>
    <mergeCell ref="M11:M12"/>
    <mergeCell ref="I9:I10"/>
    <mergeCell ref="J9:J10"/>
    <mergeCell ref="K9:K10"/>
    <mergeCell ref="L5:L6"/>
    <mergeCell ref="M5:M6"/>
    <mergeCell ref="I7:I8"/>
    <mergeCell ref="J7:J8"/>
    <mergeCell ref="K7:K8"/>
    <mergeCell ref="L7:L8"/>
    <mergeCell ref="M7:M8"/>
    <mergeCell ref="I5:I6"/>
    <mergeCell ref="J5:J6"/>
    <mergeCell ref="K5:K6"/>
    <mergeCell ref="E9:E10"/>
    <mergeCell ref="F9:F10"/>
    <mergeCell ref="F11:F12"/>
    <mergeCell ref="B11:B12"/>
    <mergeCell ref="C11:C12"/>
    <mergeCell ref="D11:D12"/>
    <mergeCell ref="E11:E12"/>
    <mergeCell ref="B7:B8"/>
    <mergeCell ref="C7:C8"/>
    <mergeCell ref="B14:B15"/>
    <mergeCell ref="C14:C15"/>
    <mergeCell ref="F5:F6"/>
    <mergeCell ref="C5:C6"/>
    <mergeCell ref="F7:F8"/>
    <mergeCell ref="B9:B10"/>
    <mergeCell ref="C9:C10"/>
    <mergeCell ref="D9:D10"/>
    <mergeCell ref="G89:G90"/>
    <mergeCell ref="B32:B33"/>
    <mergeCell ref="C32:C33"/>
    <mergeCell ref="D32:D33"/>
    <mergeCell ref="E32:E33"/>
    <mergeCell ref="B5:B6"/>
    <mergeCell ref="D5:D6"/>
    <mergeCell ref="E5:E6"/>
    <mergeCell ref="D7:D8"/>
    <mergeCell ref="E7:E8"/>
    <mergeCell ref="B89:B90"/>
    <mergeCell ref="C89:C90"/>
    <mergeCell ref="D89:D90"/>
    <mergeCell ref="E89:E90"/>
    <mergeCell ref="L89:L90"/>
    <mergeCell ref="M89:M90"/>
    <mergeCell ref="F89:F90"/>
    <mergeCell ref="I89:I90"/>
    <mergeCell ref="J89:J90"/>
    <mergeCell ref="K89:K90"/>
    <mergeCell ref="B87:B88"/>
    <mergeCell ref="C87:C88"/>
    <mergeCell ref="D87:D88"/>
    <mergeCell ref="L87:L88"/>
    <mergeCell ref="I87:I88"/>
    <mergeCell ref="J87:J88"/>
    <mergeCell ref="K87:K88"/>
    <mergeCell ref="G87:G88"/>
    <mergeCell ref="M87:M88"/>
    <mergeCell ref="B34:B35"/>
    <mergeCell ref="C34:C35"/>
    <mergeCell ref="D34:D35"/>
    <mergeCell ref="E34:E35"/>
    <mergeCell ref="F34:F35"/>
    <mergeCell ref="I34:I35"/>
    <mergeCell ref="G34:G35"/>
    <mergeCell ref="G36:G37"/>
    <mergeCell ref="F87:F88"/>
    <mergeCell ref="F83:F84"/>
    <mergeCell ref="K85:K86"/>
    <mergeCell ref="I58:I59"/>
    <mergeCell ref="F58:F59"/>
    <mergeCell ref="J85:J86"/>
    <mergeCell ref="F41:F42"/>
    <mergeCell ref="I41:I42"/>
    <mergeCell ref="J41:J42"/>
    <mergeCell ref="G85:G86"/>
    <mergeCell ref="K67:K68"/>
    <mergeCell ref="L34:L35"/>
    <mergeCell ref="M34:M35"/>
    <mergeCell ref="J38:J39"/>
    <mergeCell ref="K38:K39"/>
    <mergeCell ref="L38:L39"/>
    <mergeCell ref="K36:K37"/>
    <mergeCell ref="M38:M39"/>
    <mergeCell ref="K34:K35"/>
    <mergeCell ref="L36:L37"/>
    <mergeCell ref="J36:J37"/>
    <mergeCell ref="J58:J59"/>
    <mergeCell ref="B41:B42"/>
    <mergeCell ref="C41:C42"/>
    <mergeCell ref="D41:D42"/>
    <mergeCell ref="E41:E42"/>
    <mergeCell ref="M36:M37"/>
    <mergeCell ref="I36:I37"/>
    <mergeCell ref="K56:K57"/>
    <mergeCell ref="B85:B86"/>
    <mergeCell ref="C85:C86"/>
    <mergeCell ref="D85:D86"/>
    <mergeCell ref="L85:L86"/>
    <mergeCell ref="H83:H88"/>
    <mergeCell ref="E58:E59"/>
    <mergeCell ref="J60:J61"/>
    <mergeCell ref="C60:C61"/>
    <mergeCell ref="D60:D61"/>
    <mergeCell ref="B58:B59"/>
    <mergeCell ref="M85:M86"/>
    <mergeCell ref="B53:M53"/>
    <mergeCell ref="E60:E61"/>
    <mergeCell ref="B62:B63"/>
    <mergeCell ref="C62:C63"/>
    <mergeCell ref="D62:D63"/>
    <mergeCell ref="B60:B61"/>
    <mergeCell ref="I85:I86"/>
    <mergeCell ref="I60:I61"/>
    <mergeCell ref="M41:M42"/>
    <mergeCell ref="K83:K84"/>
    <mergeCell ref="L83:L84"/>
    <mergeCell ref="M83:M84"/>
    <mergeCell ref="K41:K42"/>
    <mergeCell ref="M56:M57"/>
    <mergeCell ref="L58:L59"/>
    <mergeCell ref="J50:L50"/>
    <mergeCell ref="M58:M59"/>
    <mergeCell ref="L60:L61"/>
    <mergeCell ref="L47:L48"/>
    <mergeCell ref="K58:K59"/>
    <mergeCell ref="M45:M46"/>
    <mergeCell ref="F45:F46"/>
    <mergeCell ref="F47:F48"/>
    <mergeCell ref="F56:F57"/>
    <mergeCell ref="I56:I57"/>
    <mergeCell ref="J56:J57"/>
    <mergeCell ref="L56:L57"/>
    <mergeCell ref="H56:H63"/>
    <mergeCell ref="F43:F44"/>
    <mergeCell ref="I43:I44"/>
    <mergeCell ref="J43:J44"/>
    <mergeCell ref="K43:K44"/>
    <mergeCell ref="L43:L44"/>
    <mergeCell ref="M43:M44"/>
    <mergeCell ref="C83:C84"/>
    <mergeCell ref="D83:D84"/>
    <mergeCell ref="E83:E84"/>
    <mergeCell ref="B43:B44"/>
    <mergeCell ref="C43:C44"/>
    <mergeCell ref="D43:D44"/>
    <mergeCell ref="E43:E44"/>
    <mergeCell ref="B45:B46"/>
    <mergeCell ref="C45:C46"/>
    <mergeCell ref="D45:D46"/>
    <mergeCell ref="I83:I84"/>
    <mergeCell ref="J83:J84"/>
    <mergeCell ref="L76:L77"/>
    <mergeCell ref="I76:I77"/>
    <mergeCell ref="J76:J77"/>
    <mergeCell ref="K76:K77"/>
    <mergeCell ref="K78:K79"/>
    <mergeCell ref="L78:L79"/>
    <mergeCell ref="J71:J72"/>
    <mergeCell ref="F74:F75"/>
    <mergeCell ref="E47:E48"/>
    <mergeCell ref="B54:M54"/>
    <mergeCell ref="M76:M77"/>
    <mergeCell ref="M78:M79"/>
    <mergeCell ref="M60:M61"/>
    <mergeCell ref="K47:K48"/>
    <mergeCell ref="L62:L63"/>
    <mergeCell ref="M62:M63"/>
    <mergeCell ref="L65:L66"/>
    <mergeCell ref="M65:M66"/>
    <mergeCell ref="F80:F81"/>
    <mergeCell ref="L69:L70"/>
    <mergeCell ref="I80:I81"/>
    <mergeCell ref="J80:J81"/>
    <mergeCell ref="K80:K81"/>
    <mergeCell ref="L80:L81"/>
    <mergeCell ref="J74:J75"/>
    <mergeCell ref="L67:L68"/>
    <mergeCell ref="M67:M68"/>
    <mergeCell ref="M69:M70"/>
    <mergeCell ref="K74:K75"/>
    <mergeCell ref="L74:L75"/>
    <mergeCell ref="L71:L72"/>
    <mergeCell ref="K71:K72"/>
    <mergeCell ref="B74:B75"/>
    <mergeCell ref="C74:C75"/>
    <mergeCell ref="D74:D75"/>
    <mergeCell ref="E74:E75"/>
    <mergeCell ref="K60:K61"/>
    <mergeCell ref="M47:M48"/>
    <mergeCell ref="M74:M75"/>
    <mergeCell ref="I47:I48"/>
    <mergeCell ref="J47:J48"/>
    <mergeCell ref="I74:I75"/>
    <mergeCell ref="G7:G8"/>
    <mergeCell ref="G9:G10"/>
    <mergeCell ref="G11:G12"/>
    <mergeCell ref="J51:L51"/>
    <mergeCell ref="L45:L46"/>
    <mergeCell ref="I45:I46"/>
    <mergeCell ref="J45:J46"/>
    <mergeCell ref="K45:K46"/>
    <mergeCell ref="L41:L42"/>
    <mergeCell ref="I38:I39"/>
    <mergeCell ref="A41:A48"/>
    <mergeCell ref="H32:H39"/>
    <mergeCell ref="H41:H48"/>
    <mergeCell ref="G41:G42"/>
    <mergeCell ref="G43:G44"/>
    <mergeCell ref="G45:G46"/>
    <mergeCell ref="G47:G48"/>
    <mergeCell ref="B47:B48"/>
    <mergeCell ref="C47:C48"/>
    <mergeCell ref="D47:D48"/>
    <mergeCell ref="F36:F37"/>
    <mergeCell ref="B36:B37"/>
    <mergeCell ref="C36:C37"/>
    <mergeCell ref="D36:D37"/>
    <mergeCell ref="B38:B39"/>
    <mergeCell ref="C38:C39"/>
    <mergeCell ref="D38:D39"/>
    <mergeCell ref="E38:E39"/>
    <mergeCell ref="F38:F39"/>
    <mergeCell ref="A1:M1"/>
    <mergeCell ref="A2:M2"/>
    <mergeCell ref="A3:M3"/>
    <mergeCell ref="G23:G24"/>
    <mergeCell ref="H23:H30"/>
    <mergeCell ref="A5:A12"/>
    <mergeCell ref="H5:H12"/>
    <mergeCell ref="A14:A21"/>
    <mergeCell ref="A23:A30"/>
    <mergeCell ref="G62:G63"/>
    <mergeCell ref="C56:C57"/>
    <mergeCell ref="D56:D57"/>
    <mergeCell ref="E56:E57"/>
    <mergeCell ref="E62:E63"/>
    <mergeCell ref="F60:F61"/>
    <mergeCell ref="G58:G59"/>
    <mergeCell ref="G60:G61"/>
    <mergeCell ref="C58:C59"/>
    <mergeCell ref="D58:D59"/>
    <mergeCell ref="A56:A63"/>
    <mergeCell ref="G56:G57"/>
    <mergeCell ref="B56:B57"/>
    <mergeCell ref="A32:A39"/>
    <mergeCell ref="F32:F33"/>
    <mergeCell ref="G5:G6"/>
    <mergeCell ref="G29:G30"/>
    <mergeCell ref="G32:G33"/>
    <mergeCell ref="G38:G39"/>
    <mergeCell ref="G27:G28"/>
    <mergeCell ref="H74:H81"/>
    <mergeCell ref="G76:G77"/>
    <mergeCell ref="G78:G79"/>
    <mergeCell ref="G80:G81"/>
    <mergeCell ref="G74:G75"/>
    <mergeCell ref="A65:A72"/>
    <mergeCell ref="C76:C77"/>
    <mergeCell ref="D76:D77"/>
    <mergeCell ref="E76:E77"/>
    <mergeCell ref="A74:A81"/>
    <mergeCell ref="F76:F77"/>
    <mergeCell ref="E85:E86"/>
    <mergeCell ref="F85:F86"/>
    <mergeCell ref="E87:E88"/>
    <mergeCell ref="A92:A99"/>
    <mergeCell ref="G92:G93"/>
    <mergeCell ref="A83:A90"/>
    <mergeCell ref="G83:G84"/>
    <mergeCell ref="B76:B77"/>
    <mergeCell ref="B83:B8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U34"/>
  <sheetViews>
    <sheetView zoomScalePageLayoutView="0" workbookViewId="0" topLeftCell="A1">
      <selection activeCell="A36" sqref="A1:E36"/>
    </sheetView>
  </sheetViews>
  <sheetFormatPr defaultColWidth="9.140625" defaultRowHeight="12.75"/>
  <cols>
    <col min="1" max="1" width="15.140625" style="0" customWidth="1"/>
    <col min="2" max="2" width="7.00390625" style="0" customWidth="1"/>
    <col min="3" max="3" width="26.140625" style="0" customWidth="1"/>
    <col min="4" max="5" width="15.140625" style="0" customWidth="1"/>
  </cols>
  <sheetData>
    <row r="1" spans="1:17" ht="46.5" customHeight="1" thickBot="1">
      <c r="A1" s="78" t="s">
        <v>1</v>
      </c>
      <c r="B1" s="78"/>
      <c r="C1" s="78"/>
      <c r="D1" s="78"/>
      <c r="E1" s="78"/>
      <c r="F1" s="20"/>
      <c r="G1" s="20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21" ht="26.25" customHeight="1">
      <c r="A2" s="50" t="str">
        <f>'[1]реквизиты'!$A$2</f>
        <v>The World SAMBO Championship among Youth/1992-93/ </v>
      </c>
      <c r="B2" s="51"/>
      <c r="C2" s="51"/>
      <c r="D2" s="51"/>
      <c r="E2" s="52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  <c r="S2" s="17"/>
      <c r="T2" s="17"/>
      <c r="U2" s="17"/>
    </row>
    <row r="3" spans="1:18" ht="18.75" customHeight="1" thickBot="1">
      <c r="A3" s="53" t="str">
        <f>'[1]реквизиты'!$A$3</f>
        <v>October 7 - 11, 2010           Tbilisi (Georgia)</v>
      </c>
      <c r="B3" s="54"/>
      <c r="C3" s="54"/>
      <c r="D3" s="54"/>
      <c r="E3" s="55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7"/>
    </row>
    <row r="4" spans="8:18" ht="12.75"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8:18" ht="13.5" thickBot="1"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5" ht="28.5" customHeight="1" thickBot="1">
      <c r="A6" s="3"/>
      <c r="B6" s="1"/>
      <c r="C6" s="89" t="s">
        <v>2</v>
      </c>
      <c r="D6" s="90"/>
      <c r="E6" s="91"/>
    </row>
    <row r="7" spans="1:5" ht="28.5" customHeight="1" thickBot="1">
      <c r="A7" s="14"/>
      <c r="B7" s="13"/>
      <c r="C7" s="79" t="s">
        <v>4</v>
      </c>
      <c r="D7" s="80"/>
      <c r="E7" s="18" t="s">
        <v>5</v>
      </c>
    </row>
    <row r="8" spans="1:5" ht="12.75" customHeight="1">
      <c r="A8" s="65">
        <v>1</v>
      </c>
      <c r="B8" s="83"/>
      <c r="C8" s="109" t="str">
        <f>'[2]M'!$B$6</f>
        <v>Georgia</v>
      </c>
      <c r="D8" s="110" t="str">
        <f>'[2]M'!$C$6</f>
        <v>GEO</v>
      </c>
      <c r="E8" s="107" t="s">
        <v>11</v>
      </c>
    </row>
    <row r="9" spans="1:5" ht="12.75" customHeight="1">
      <c r="A9" s="66"/>
      <c r="B9" s="84"/>
      <c r="C9" s="103"/>
      <c r="D9" s="111"/>
      <c r="E9" s="102"/>
    </row>
    <row r="10" spans="1:5" ht="12.75" customHeight="1">
      <c r="A10" s="63">
        <v>2</v>
      </c>
      <c r="B10" s="83"/>
      <c r="C10" s="103" t="str">
        <f>'[2]M'!$B$7</f>
        <v>Russia</v>
      </c>
      <c r="D10" s="99" t="str">
        <f>'[2]M'!$C$7</f>
        <v>RUS</v>
      </c>
      <c r="E10" s="101" t="s">
        <v>12</v>
      </c>
    </row>
    <row r="11" spans="1:5" ht="12.75" customHeight="1">
      <c r="A11" s="63"/>
      <c r="B11" s="84"/>
      <c r="C11" s="103"/>
      <c r="D11" s="104"/>
      <c r="E11" s="102"/>
    </row>
    <row r="12" spans="1:5" ht="12.75" customHeight="1">
      <c r="A12" s="56">
        <v>3</v>
      </c>
      <c r="B12" s="83"/>
      <c r="C12" s="103" t="str">
        <f>'[2]M'!$B$8</f>
        <v>Belarus</v>
      </c>
      <c r="D12" s="99" t="str">
        <f>'[2]M'!$C$8</f>
        <v>BLR</v>
      </c>
      <c r="E12" s="101" t="s">
        <v>13</v>
      </c>
    </row>
    <row r="13" spans="1:5" ht="13.5" customHeight="1" thickBot="1">
      <c r="A13" s="57"/>
      <c r="B13" s="84"/>
      <c r="C13" s="106"/>
      <c r="D13" s="100"/>
      <c r="E13" s="105"/>
    </row>
    <row r="17" ht="13.5" thickBot="1"/>
    <row r="18" spans="1:5" ht="30" customHeight="1" thickBot="1">
      <c r="A18" s="3"/>
      <c r="B18" s="1"/>
      <c r="C18" s="89" t="s">
        <v>3</v>
      </c>
      <c r="D18" s="90"/>
      <c r="E18" s="91"/>
    </row>
    <row r="19" spans="1:5" ht="30" customHeight="1" thickBot="1">
      <c r="A19" s="14"/>
      <c r="B19" s="13"/>
      <c r="C19" s="97" t="s">
        <v>4</v>
      </c>
      <c r="D19" s="98"/>
      <c r="E19" s="19" t="s">
        <v>5</v>
      </c>
    </row>
    <row r="20" spans="1:5" ht="12.75" customHeight="1">
      <c r="A20" s="92">
        <v>1</v>
      </c>
      <c r="B20" s="83"/>
      <c r="C20" s="94" t="str">
        <f>'[2]F'!$B$6</f>
        <v>Russia</v>
      </c>
      <c r="D20" s="95" t="str">
        <f>'[2]F'!$C$6</f>
        <v>RUS</v>
      </c>
      <c r="E20" s="96" t="s">
        <v>14</v>
      </c>
    </row>
    <row r="21" spans="1:5" ht="12.75" customHeight="1">
      <c r="A21" s="93"/>
      <c r="B21" s="84"/>
      <c r="C21" s="85"/>
      <c r="D21" s="87"/>
      <c r="E21" s="77"/>
    </row>
    <row r="22" spans="1:5" ht="12.75" customHeight="1">
      <c r="A22" s="108">
        <v>2</v>
      </c>
      <c r="B22" s="83"/>
      <c r="C22" s="85" t="str">
        <f>'[2]F'!$B$7</f>
        <v>Kazakhstan</v>
      </c>
      <c r="D22" s="87" t="str">
        <f>'[2]F'!$C$7</f>
        <v>KAZ</v>
      </c>
      <c r="E22" s="75" t="s">
        <v>15</v>
      </c>
    </row>
    <row r="23" spans="1:5" ht="12.75" customHeight="1">
      <c r="A23" s="108"/>
      <c r="B23" s="84"/>
      <c r="C23" s="85"/>
      <c r="D23" s="87"/>
      <c r="E23" s="77"/>
    </row>
    <row r="24" spans="1:5" ht="12.75" customHeight="1">
      <c r="A24" s="81">
        <v>3</v>
      </c>
      <c r="B24" s="83"/>
      <c r="C24" s="85" t="str">
        <f>'[2]F'!$B$8</f>
        <v>Belarus</v>
      </c>
      <c r="D24" s="87" t="str">
        <f>'[2]F'!$C$8</f>
        <v>BLR</v>
      </c>
      <c r="E24" s="75" t="s">
        <v>16</v>
      </c>
    </row>
    <row r="25" spans="1:5" ht="13.5" customHeight="1" thickBot="1">
      <c r="A25" s="82"/>
      <c r="B25" s="84"/>
      <c r="C25" s="86"/>
      <c r="D25" s="88"/>
      <c r="E25" s="76"/>
    </row>
    <row r="31" spans="1:6" ht="15.75">
      <c r="A31" s="5" t="str">
        <f>'[1]реквизиты'!$A$11</f>
        <v>Chiaf referee</v>
      </c>
      <c r="D31" s="21" t="str">
        <f>'[1]реквизиты'!$G$11</f>
        <v>M. Abdullo</v>
      </c>
      <c r="E31" s="7" t="str">
        <f>'[1]реквизиты'!$G$12</f>
        <v>/TJK/</v>
      </c>
      <c r="F31" s="21"/>
    </row>
    <row r="32" spans="2:6" ht="15.75">
      <c r="B32" s="6"/>
      <c r="C32" s="6"/>
      <c r="E32" s="21"/>
      <c r="F32" s="21"/>
    </row>
    <row r="33" spans="1:5" ht="12.75">
      <c r="A33" s="23"/>
      <c r="E33" s="22"/>
    </row>
    <row r="34" spans="1:5" ht="15.75">
      <c r="A34" s="8" t="str">
        <f>'[1]реквизиты'!$A$13</f>
        <v>Chiaf secretary</v>
      </c>
      <c r="B34" s="9"/>
      <c r="C34" s="6"/>
      <c r="D34" s="21" t="str">
        <f>'[1]реквизиты'!$G$13</f>
        <v>R.Zakirov</v>
      </c>
      <c r="E34" s="7" t="str">
        <f>'[1]реквизиты'!$G$14</f>
        <v>/RUS/</v>
      </c>
    </row>
  </sheetData>
  <sheetProtection/>
  <mergeCells count="37">
    <mergeCell ref="C6:E6"/>
    <mergeCell ref="E8:E9"/>
    <mergeCell ref="A22:A23"/>
    <mergeCell ref="B22:B23"/>
    <mergeCell ref="C22:C23"/>
    <mergeCell ref="D22:D23"/>
    <mergeCell ref="A8:A9"/>
    <mergeCell ref="B8:B9"/>
    <mergeCell ref="C8:C9"/>
    <mergeCell ref="D8:D9"/>
    <mergeCell ref="D12:D13"/>
    <mergeCell ref="E10:E11"/>
    <mergeCell ref="A10:A11"/>
    <mergeCell ref="B10:B11"/>
    <mergeCell ref="C10:C11"/>
    <mergeCell ref="D10:D11"/>
    <mergeCell ref="E12:E13"/>
    <mergeCell ref="A12:A13"/>
    <mergeCell ref="B12:B13"/>
    <mergeCell ref="C12:C13"/>
    <mergeCell ref="C18:E18"/>
    <mergeCell ref="A20:A21"/>
    <mergeCell ref="B20:B21"/>
    <mergeCell ref="C20:C21"/>
    <mergeCell ref="D20:D21"/>
    <mergeCell ref="E20:E21"/>
    <mergeCell ref="C19:D19"/>
    <mergeCell ref="E24:E25"/>
    <mergeCell ref="E22:E23"/>
    <mergeCell ref="A1:E1"/>
    <mergeCell ref="A2:E2"/>
    <mergeCell ref="A3:E3"/>
    <mergeCell ref="C7:D7"/>
    <mergeCell ref="A24:A25"/>
    <mergeCell ref="B24:B25"/>
    <mergeCell ref="C24:C25"/>
    <mergeCell ref="D24:D25"/>
  </mergeCells>
  <printOptions horizontalCentered="1"/>
  <pageMargins left="0.984251968503937" right="0.98425196850393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2010-10-12T04:33:04Z</cp:lastPrinted>
  <dcterms:created xsi:type="dcterms:W3CDTF">1996-10-08T23:32:33Z</dcterms:created>
  <dcterms:modified xsi:type="dcterms:W3CDTF">2012-11-09T13:19:27Z</dcterms:modified>
  <cp:category/>
  <cp:version/>
  <cp:contentType/>
  <cp:contentStatus/>
</cp:coreProperties>
</file>